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obertgollhofer/Desktop/"/>
    </mc:Choice>
  </mc:AlternateContent>
  <xr:revisionPtr revIDLastSave="0" documentId="8_{E252FC3B-CAAD-CC42-B840-766B4B9D21A1}" xr6:coauthVersionLast="47" xr6:coauthVersionMax="47" xr10:uidLastSave="{00000000-0000-0000-0000-000000000000}"/>
  <bookViews>
    <workbookView xWindow="4060" yWindow="460" windowWidth="25600" windowHeight="16060" tabRatio="636" activeTab="1" xr2:uid="{00000000-000D-0000-FFFF-FFFF00000000}"/>
  </bookViews>
  <sheets>
    <sheet name="VSM Charter" sheetId="4" r:id="rId1"/>
    <sheet name="VSM Results" sheetId="5" r:id="rId2"/>
    <sheet name="Future State Rollout Plan" sheetId="6" r:id="rId3"/>
    <sheet name="VSM Template" sheetId="1" r:id="rId4"/>
    <sheet name="Example -Generic Production VSM" sheetId="3" r:id="rId5"/>
    <sheet name="Example - Fututre State Plan" sheetId="7" r:id="rId6"/>
  </sheets>
  <definedNames>
    <definedName name="_xlnm.Print_Area" localSheetId="4">'Example -Generic Production VSM'!$B$3:$AE$61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14" i="3" l="1"/>
  <c r="Q57" i="3"/>
  <c r="U57" i="3"/>
  <c r="AE57" i="3" s="1"/>
  <c r="Y57" i="3"/>
  <c r="M57" i="3"/>
  <c r="I57" i="3"/>
  <c r="C59" i="3"/>
  <c r="E57" i="3"/>
  <c r="AA59" i="3"/>
  <c r="W59" i="3"/>
  <c r="S59" i="3"/>
  <c r="O59" i="3"/>
  <c r="G59" i="3"/>
  <c r="K59" i="3"/>
  <c r="AE59" i="3"/>
  <c r="V59" i="1"/>
  <c r="V57" i="1"/>
</calcChain>
</file>

<file path=xl/sharedStrings.xml><?xml version="1.0" encoding="utf-8"?>
<sst xmlns="http://schemas.openxmlformats.org/spreadsheetml/2006/main" count="299" uniqueCount="161">
  <si>
    <t>PROCESS</t>
  </si>
  <si>
    <t>OUTSIDE SOURCE</t>
  </si>
  <si>
    <t>CUSTOMER</t>
  </si>
  <si>
    <t>C/T (s)</t>
  </si>
  <si>
    <t>C/O (s)</t>
  </si>
  <si>
    <t>Uptime (%)</t>
  </si>
  <si>
    <t>Yield (%)</t>
  </si>
  <si>
    <t>Demand</t>
  </si>
  <si>
    <t>Quantity</t>
  </si>
  <si>
    <t>Time</t>
  </si>
  <si>
    <t>Shifts</t>
  </si>
  <si>
    <t>Frequency</t>
  </si>
  <si>
    <t>PLANNING
CONTROL</t>
  </si>
  <si>
    <t>Pitch Duration</t>
  </si>
  <si>
    <t>Lead Time (s)</t>
  </si>
  <si>
    <t>TAKT Time (s)</t>
  </si>
  <si>
    <t>MAX           PCS</t>
  </si>
  <si>
    <t>LEAD</t>
  </si>
  <si>
    <t>VALUE</t>
  </si>
  <si>
    <t>TIME (s)</t>
  </si>
  <si>
    <t>SUPPLIER</t>
  </si>
  <si>
    <t>INSPECTION</t>
  </si>
  <si>
    <t>KITTING</t>
  </si>
  <si>
    <t>ASSEMBLY</t>
  </si>
  <si>
    <t>TEST</t>
  </si>
  <si>
    <t>SHIPPING</t>
  </si>
  <si>
    <t>STORAGE</t>
  </si>
  <si>
    <t>PLANNING</t>
  </si>
  <si>
    <t>PURCHASING</t>
  </si>
  <si>
    <t>GOODS-IN</t>
  </si>
  <si>
    <t>STORES</t>
  </si>
  <si>
    <t>KITS</t>
  </si>
  <si>
    <t>GOODS AWAITING TEST</t>
  </si>
  <si>
    <t>FINISHED GOODS</t>
  </si>
  <si>
    <t>MANUFACTURING
CELL MANAGER</t>
  </si>
  <si>
    <t>AWAITING FINAL INSPECTION</t>
  </si>
  <si>
    <t>Generic Production Value Stream Map - Example Excel Generated VSM</t>
  </si>
  <si>
    <t>Daily</t>
  </si>
  <si>
    <t>Value Stream Mapping Charter</t>
  </si>
  <si>
    <t>Value Stream</t>
  </si>
  <si>
    <t>Executive Sponsor</t>
  </si>
  <si>
    <t>Director, VP or C-level</t>
  </si>
  <si>
    <t>Event Date(s)</t>
  </si>
  <si>
    <t>Specific Conditions</t>
  </si>
  <si>
    <t>Value Stream Champion</t>
  </si>
  <si>
    <t>Start/End Times</t>
  </si>
  <si>
    <t>Customer Demand</t>
  </si>
  <si>
    <t>How many times is this done per wk, mth, yr?</t>
  </si>
  <si>
    <t>Facilitator / VSM Manager</t>
  </si>
  <si>
    <t>Skilled person leading the activity</t>
  </si>
  <si>
    <t>Location</t>
  </si>
  <si>
    <t>Need ample wall space</t>
  </si>
  <si>
    <t>Trigger</t>
  </si>
  <si>
    <t>What need does the value stream address?</t>
  </si>
  <si>
    <t>First Step</t>
  </si>
  <si>
    <t>Task on first process block</t>
  </si>
  <si>
    <t>Team Lead</t>
  </si>
  <si>
    <t>Not always needed</t>
  </si>
  <si>
    <t>Meals Provided?</t>
  </si>
  <si>
    <t>Always a nice touch; keeps the team from wandering.</t>
  </si>
  <si>
    <t>Last Step</t>
  </si>
  <si>
    <t>Task on last process block</t>
  </si>
  <si>
    <t>Boundaries &amp; Limitations</t>
  </si>
  <si>
    <t>What is the team NOT authorized to change?</t>
  </si>
  <si>
    <t>Coordinator</t>
  </si>
  <si>
    <t>The person arranging logistics (reserving the room, ordering food, sending meeting notices, etc.)</t>
  </si>
  <si>
    <t>Interim Briefing(s)</t>
  </si>
  <si>
    <t>Aid in consensus building and organizational learning.</t>
  </si>
  <si>
    <t>FS Implementation Timeframe</t>
  </si>
  <si>
    <t>Typically 90-120 days</t>
  </si>
  <si>
    <t>Briefing Attendees</t>
  </si>
  <si>
    <t>List required attendees; others are optional.</t>
  </si>
  <si>
    <t>Mapping Team</t>
  </si>
  <si>
    <t>Function / Role</t>
  </si>
  <si>
    <t>Name</t>
  </si>
  <si>
    <t>Contact Information</t>
  </si>
  <si>
    <t>On-Call Support</t>
  </si>
  <si>
    <t>SMEs that may not be needed full time</t>
  </si>
  <si>
    <t>Approvals</t>
  </si>
  <si>
    <t>Signature:</t>
  </si>
  <si>
    <t>Date:</t>
  </si>
  <si>
    <t>Metric</t>
  </si>
  <si>
    <t>Current State</t>
  </si>
  <si>
    <t>% Improvement</t>
  </si>
  <si>
    <t>Timeline Lead Time</t>
  </si>
  <si>
    <t>Timeline Cycle Time</t>
  </si>
  <si>
    <t>% Activity</t>
  </si>
  <si>
    <t>Rolled First Pass Yield</t>
  </si>
  <si>
    <t>Value Stream Mapping Results</t>
  </si>
  <si>
    <t>Projected Future State</t>
  </si>
  <si>
    <t>Goal</t>
  </si>
  <si>
    <t># Employees</t>
  </si>
  <si>
    <t>Floor Space Used</t>
  </si>
  <si>
    <t># Shifts</t>
  </si>
  <si>
    <t>Add Other Relevant Metrics</t>
  </si>
  <si>
    <t>Future State Implementation Plan</t>
  </si>
  <si>
    <t>Value Stream Mapping Facilitator</t>
  </si>
  <si>
    <t>Date Created</t>
  </si>
  <si>
    <t>Block #</t>
  </si>
  <si>
    <t>Goal / Objective</t>
  </si>
  <si>
    <t>Owner</t>
  </si>
  <si>
    <t>Mode*</t>
  </si>
  <si>
    <t>Improvement Activity</t>
  </si>
  <si>
    <t>Implementation Schedule (weeks)</t>
  </si>
  <si>
    <t>Date</t>
  </si>
  <si>
    <t>Complete</t>
  </si>
  <si>
    <t>Implementation Plan Review Dates</t>
  </si>
  <si>
    <t>Dates:</t>
  </si>
  <si>
    <t>Scope</t>
  </si>
  <si>
    <t>Accountable Parties</t>
  </si>
  <si>
    <t>Schedule &amp; Logistics</t>
  </si>
  <si>
    <t>Current State Problems &amp; Business Needs</t>
  </si>
  <si>
    <t>What's driving the need for improvement?</t>
  </si>
  <si>
    <t>Value Stream being improved</t>
  </si>
  <si>
    <t>What circumstances are included and excluded? (e.g type of customer, geographic location, etc.)</t>
  </si>
  <si>
    <t>If needed - often director or manager level</t>
  </si>
  <si>
    <t>3 days typically</t>
  </si>
  <si>
    <t>Start and end times</t>
  </si>
  <si>
    <t>Leadership-heavy</t>
  </si>
  <si>
    <t>Measurable Target Condition</t>
  </si>
  <si>
    <t>Reduce &lt;defined metric&gt; from X to Y (Z% improvement)</t>
  </si>
  <si>
    <t>Benefits to Customers</t>
  </si>
  <si>
    <t>How will internal/external customers benefit as a result</t>
  </si>
  <si>
    <t>of improvements to the value stream?</t>
  </si>
  <si>
    <t>Benefits to Business</t>
  </si>
  <si>
    <t>What other benefits will the business or internal customers</t>
  </si>
  <si>
    <t>realize as a result of improvements to the VSM?</t>
  </si>
  <si>
    <t>*Mode = Just-Do-It / Kaizen / Project</t>
  </si>
  <si>
    <t>Outpatient Imaging</t>
  </si>
  <si>
    <t>Allen Ward</t>
  </si>
  <si>
    <t>Sally McKinsey</t>
  </si>
  <si>
    <t>Dave Parks</t>
  </si>
  <si>
    <t>10/18/2007</t>
  </si>
  <si>
    <t>3, 4</t>
  </si>
  <si>
    <t>5, 6</t>
  </si>
  <si>
    <t>Improve the quality of referral</t>
  </si>
  <si>
    <t>Reduce lead time between scheduling and preregistration steps</t>
  </si>
  <si>
    <t>Eliminate bottleneck in waiting area</t>
  </si>
  <si>
    <t>Eliminate the need for two patients check-ins</t>
  </si>
  <si>
    <t>Eliminate lead time associated with transcription step</t>
  </si>
  <si>
    <t>Eliminate batch reading</t>
  </si>
  <si>
    <t>Reduce inventory costs, regulatory risk and storage needs</t>
  </si>
  <si>
    <t>Reduce delay in report delivery</t>
  </si>
  <si>
    <t>11/21/2007</t>
  </si>
  <si>
    <t>12/13/2007</t>
  </si>
  <si>
    <t>Implement standard work for referral process</t>
  </si>
  <si>
    <t>Cross-train and co-locate work teams</t>
  </si>
  <si>
    <t>Collect copays in Imaging</t>
  </si>
  <si>
    <t>Balance work / level demand</t>
  </si>
  <si>
    <t>Implement voice recognition technology</t>
  </si>
  <si>
    <t>Reduce setup required</t>
  </si>
  <si>
    <t>5S CT supplies area; implement kanban</t>
  </si>
  <si>
    <t>Implement additional fax ports</t>
  </si>
  <si>
    <t>Increase percentage of physicians receigin electronic delivery (rather than hard copy)</t>
  </si>
  <si>
    <t>Kaizen</t>
  </si>
  <si>
    <t>Project</t>
  </si>
  <si>
    <t>Sean O"Ryan</t>
  </si>
  <si>
    <t>Dianne Prichard</t>
  </si>
  <si>
    <t>Michael O'Shea</t>
  </si>
  <si>
    <t>Sam Parks</t>
  </si>
  <si>
    <t>Martha Allen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</si>
</sst>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d/mm/yyyy;@"/>
  </numFmts>
  <fonts count="21" x14ac:knownFonts="1">
    <font>
      <sz val="10"/>
      <name val="Arial"/>
    </font>
    <font>
      <sz val="8"/>
      <name val="Arial"/>
      <family val="2"/>
    </font>
    <font>
      <b/>
      <sz val="28"/>
      <color theme="1"/>
      <name val="Calibri"/>
      <family val="2"/>
      <scheme val="minor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6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sz val="12"/>
      <color theme="0"/>
      <name val="Arial"/>
      <family val="2"/>
    </font>
    <font>
      <b/>
      <sz val="28"/>
      <name val="Arial"/>
      <family val="2"/>
    </font>
    <font>
      <b/>
      <sz val="2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thick">
        <color auto="1"/>
      </bottom>
      <diagonal/>
    </border>
    <border>
      <left/>
      <right/>
      <top style="mediumDashed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Dash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69">
    <xf numFmtId="0" fontId="0" fillId="0" borderId="0" xfId="0"/>
    <xf numFmtId="0" fontId="2" fillId="0" borderId="0" xfId="0" applyFont="1"/>
    <xf numFmtId="0" fontId="4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30" xfId="0" applyFont="1" applyFill="1" applyBorder="1" applyAlignment="1">
      <alignment horizontal="left" vertical="center" wrapText="1"/>
    </xf>
    <xf numFmtId="0" fontId="7" fillId="3" borderId="33" xfId="0" applyFont="1" applyFill="1" applyBorder="1" applyAlignment="1">
      <alignment horizontal="left" vertical="center" wrapText="1"/>
    </xf>
    <xf numFmtId="0" fontId="7" fillId="0" borderId="3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7" fillId="0" borderId="0" xfId="0" applyFont="1"/>
    <xf numFmtId="0" fontId="1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0" xfId="0" applyFont="1" applyFill="1"/>
    <xf numFmtId="0" fontId="7" fillId="3" borderId="51" xfId="0" applyFont="1" applyFill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2" borderId="55" xfId="0" applyFont="1" applyFill="1" applyBorder="1" applyAlignment="1">
      <alignment horizontal="center" vertical="center" wrapText="1"/>
    </xf>
    <xf numFmtId="0" fontId="16" fillId="2" borderId="56" xfId="0" applyFont="1" applyFill="1" applyBorder="1" applyAlignment="1">
      <alignment horizontal="center" vertical="center" wrapText="1"/>
    </xf>
    <xf numFmtId="0" fontId="16" fillId="2" borderId="59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0" fillId="0" borderId="0" xfId="0" applyFill="1"/>
    <xf numFmtId="0" fontId="15" fillId="0" borderId="0" xfId="0" applyFont="1"/>
    <xf numFmtId="0" fontId="16" fillId="0" borderId="0" xfId="0" applyFont="1" applyFill="1" applyAlignment="1">
      <alignment horizontal="center" vertical="center"/>
    </xf>
    <xf numFmtId="0" fontId="17" fillId="4" borderId="41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4" borderId="36" xfId="0" applyFont="1" applyFill="1" applyBorder="1" applyAlignment="1">
      <alignment vertical="center"/>
    </xf>
    <xf numFmtId="0" fontId="17" fillId="4" borderId="50" xfId="0" applyFont="1" applyFill="1" applyBorder="1" applyAlignment="1">
      <alignment vertical="center"/>
    </xf>
    <xf numFmtId="0" fontId="17" fillId="4" borderId="46" xfId="0" applyFont="1" applyFill="1" applyBorder="1" applyAlignment="1">
      <alignment vertical="center"/>
    </xf>
    <xf numFmtId="0" fontId="18" fillId="2" borderId="67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/>
    </xf>
    <xf numFmtId="0" fontId="16" fillId="2" borderId="69" xfId="0" applyFont="1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5" fillId="3" borderId="63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3" borderId="64" xfId="0" applyFont="1" applyFill="1" applyBorder="1" applyAlignment="1">
      <alignment horizontal="left" vertical="center" wrapText="1"/>
    </xf>
    <xf numFmtId="0" fontId="16" fillId="2" borderId="69" xfId="0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left" vertical="center" wrapText="1"/>
    </xf>
    <xf numFmtId="0" fontId="7" fillId="0" borderId="47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left" vertical="center" wrapText="1"/>
    </xf>
    <xf numFmtId="0" fontId="8" fillId="0" borderId="50" xfId="0" applyFont="1" applyFill="1" applyBorder="1" applyAlignment="1">
      <alignment vertical="center" wrapText="1"/>
    </xf>
    <xf numFmtId="0" fontId="8" fillId="0" borderId="49" xfId="0" applyFont="1" applyFill="1" applyBorder="1" applyAlignment="1">
      <alignment vertical="center" wrapText="1"/>
    </xf>
    <xf numFmtId="0" fontId="8" fillId="0" borderId="47" xfId="0" applyFont="1" applyFill="1" applyBorder="1" applyAlignment="1">
      <alignment vertical="center" wrapText="1"/>
    </xf>
    <xf numFmtId="0" fontId="9" fillId="0" borderId="50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vertical="center" wrapText="1"/>
    </xf>
    <xf numFmtId="0" fontId="9" fillId="0" borderId="47" xfId="0" applyFont="1" applyFill="1" applyBorder="1" applyAlignment="1">
      <alignment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0" borderId="42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28" xfId="0" applyFont="1" applyFill="1" applyBorder="1" applyAlignment="1">
      <alignment vertical="center" wrapText="1"/>
    </xf>
    <xf numFmtId="0" fontId="9" fillId="4" borderId="25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vertical="center" wrapText="1"/>
    </xf>
    <xf numFmtId="0" fontId="9" fillId="4" borderId="28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left" vertical="center" wrapText="1"/>
    </xf>
    <xf numFmtId="0" fontId="7" fillId="0" borderId="53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vertical="center" wrapText="1"/>
    </xf>
    <xf numFmtId="0" fontId="8" fillId="3" borderId="5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7" fillId="0" borderId="37" xfId="0" applyFont="1" applyFill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8" fillId="3" borderId="25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28" xfId="0" applyFont="1" applyFill="1" applyBorder="1" applyAlignment="1">
      <alignment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6" fillId="3" borderId="30" xfId="0" applyFont="1" applyFill="1" applyBorder="1" applyAlignment="1">
      <alignment horizontal="right" vertical="center" wrapText="1"/>
    </xf>
    <xf numFmtId="0" fontId="6" fillId="3" borderId="31" xfId="0" applyFont="1" applyFill="1" applyBorder="1" applyAlignment="1">
      <alignment horizontal="right" vertical="center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6" fillId="3" borderId="33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6" fillId="3" borderId="22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right" vertical="center" wrapText="1"/>
    </xf>
    <xf numFmtId="0" fontId="6" fillId="3" borderId="9" xfId="0" applyFont="1" applyFill="1" applyBorder="1" applyAlignment="1">
      <alignment horizontal="righ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6" fillId="3" borderId="36" xfId="0" applyFont="1" applyFill="1" applyBorder="1" applyAlignment="1">
      <alignment horizontal="right" vertical="center" wrapText="1"/>
    </xf>
    <xf numFmtId="0" fontId="6" fillId="3" borderId="37" xfId="0" applyFont="1" applyFill="1" applyBorder="1" applyAlignment="1">
      <alignment horizontal="right" vertical="center" wrapText="1"/>
    </xf>
    <xf numFmtId="0" fontId="20" fillId="4" borderId="48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3" fillId="3" borderId="65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17" fillId="0" borderId="36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6" fillId="2" borderId="50" xfId="0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0" fontId="16" fillId="2" borderId="67" xfId="0" applyFont="1" applyFill="1" applyBorder="1" applyAlignment="1">
      <alignment horizontal="center" vertical="center"/>
    </xf>
    <xf numFmtId="0" fontId="16" fillId="2" borderId="69" xfId="0" applyFont="1" applyFill="1" applyBorder="1" applyAlignment="1">
      <alignment horizontal="center" vertical="center"/>
    </xf>
    <xf numFmtId="0" fontId="16" fillId="2" borderId="54" xfId="0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7" fillId="4" borderId="37" xfId="0" applyFont="1" applyFill="1" applyBorder="1" applyAlignment="1">
      <alignment horizontal="center" vertical="center"/>
    </xf>
    <xf numFmtId="0" fontId="17" fillId="4" borderId="42" xfId="0" applyFont="1" applyFill="1" applyBorder="1" applyAlignment="1">
      <alignment horizontal="center" vertical="center"/>
    </xf>
    <xf numFmtId="0" fontId="17" fillId="4" borderId="49" xfId="0" applyFont="1" applyFill="1" applyBorder="1" applyAlignment="1">
      <alignment horizontal="center" vertical="center"/>
    </xf>
    <xf numFmtId="0" fontId="17" fillId="4" borderId="47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0" fillId="0" borderId="37" xfId="0" applyFill="1" applyBorder="1" applyAlignment="1">
      <alignment horizontal="left" vertical="center"/>
    </xf>
    <xf numFmtId="0" fontId="0" fillId="0" borderId="42" xfId="0" applyFill="1" applyBorder="1" applyAlignment="1">
      <alignment horizontal="left" vertical="center"/>
    </xf>
    <xf numFmtId="0" fontId="0" fillId="0" borderId="52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7" fillId="4" borderId="61" xfId="0" applyFont="1" applyFill="1" applyBorder="1" applyAlignment="1">
      <alignment horizontal="center" vertical="center"/>
    </xf>
    <xf numFmtId="0" fontId="13" fillId="3" borderId="59" xfId="0" applyFont="1" applyFill="1" applyBorder="1" applyAlignment="1">
      <alignment horizontal="center" vertical="center"/>
    </xf>
    <xf numFmtId="0" fontId="0" fillId="0" borderId="60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17" fillId="4" borderId="60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left" vertical="center"/>
    </xf>
    <xf numFmtId="0" fontId="0" fillId="0" borderId="70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19" fillId="0" borderId="0" xfId="0" applyFont="1" applyBorder="1" applyAlignment="1">
      <alignment horizontal="center"/>
    </xf>
    <xf numFmtId="0" fontId="13" fillId="3" borderId="65" xfId="0" applyFont="1" applyFill="1" applyBorder="1" applyAlignment="1">
      <alignment horizontal="right" vertical="center"/>
    </xf>
    <xf numFmtId="0" fontId="13" fillId="3" borderId="66" xfId="0" applyFont="1" applyFill="1" applyBorder="1" applyAlignment="1">
      <alignment horizontal="right" vertical="center"/>
    </xf>
    <xf numFmtId="0" fontId="13" fillId="3" borderId="59" xfId="0" applyFont="1" applyFill="1" applyBorder="1" applyAlignment="1">
      <alignment horizontal="right" vertical="center"/>
    </xf>
    <xf numFmtId="0" fontId="13" fillId="3" borderId="36" xfId="0" applyFont="1" applyFill="1" applyBorder="1" applyAlignment="1">
      <alignment horizontal="right" vertical="center"/>
    </xf>
    <xf numFmtId="0" fontId="13" fillId="3" borderId="37" xfId="0" applyFont="1" applyFill="1" applyBorder="1" applyAlignment="1">
      <alignment horizontal="right" vertical="center"/>
    </xf>
    <xf numFmtId="0" fontId="13" fillId="3" borderId="60" xfId="0" applyFont="1" applyFill="1" applyBorder="1" applyAlignment="1">
      <alignment horizontal="right" vertical="center"/>
    </xf>
    <xf numFmtId="0" fontId="13" fillId="3" borderId="30" xfId="0" applyFont="1" applyFill="1" applyBorder="1" applyAlignment="1">
      <alignment horizontal="right" vertical="center"/>
    </xf>
    <xf numFmtId="0" fontId="13" fillId="3" borderId="33" xfId="0" applyFont="1" applyFill="1" applyBorder="1" applyAlignment="1">
      <alignment horizontal="right" vertical="center"/>
    </xf>
    <xf numFmtId="0" fontId="13" fillId="3" borderId="31" xfId="0" applyFont="1" applyFill="1" applyBorder="1" applyAlignment="1">
      <alignment horizontal="right" vertical="center"/>
    </xf>
    <xf numFmtId="0" fontId="18" fillId="2" borderId="7" xfId="0" applyFont="1" applyFill="1" applyBorder="1" applyAlignment="1">
      <alignment horizontal="center"/>
    </xf>
    <xf numFmtId="0" fontId="18" fillId="2" borderId="54" xfId="0" applyFont="1" applyFill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5" fillId="0" borderId="52" xfId="0" applyFont="1" applyBorder="1" applyAlignment="1">
      <alignment horizontal="left" vertical="center"/>
    </xf>
    <xf numFmtId="0" fontId="15" fillId="0" borderId="66" xfId="0" applyFont="1" applyBorder="1" applyAlignment="1">
      <alignment horizontal="left" vertical="center"/>
    </xf>
    <xf numFmtId="0" fontId="15" fillId="0" borderId="53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7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164" fontId="15" fillId="0" borderId="40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5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164" fontId="15" fillId="0" borderId="43" xfId="0" applyNumberFormat="1" applyFont="1" applyBorder="1" applyAlignment="1">
      <alignment horizontal="center" vertical="center"/>
    </xf>
    <xf numFmtId="164" fontId="15" fillId="0" borderId="44" xfId="0" applyNumberFormat="1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0" fillId="0" borderId="26" xfId="0" applyFill="1" applyBorder="1" applyAlignment="1">
      <alignment horizontal="left" vertical="center" wrapText="1"/>
    </xf>
    <xf numFmtId="0" fontId="0" fillId="0" borderId="70" xfId="0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 wrapText="1"/>
    </xf>
    <xf numFmtId="0" fontId="0" fillId="0" borderId="6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41" xfId="0" applyFill="1" applyBorder="1" applyAlignment="1">
      <alignment horizontal="left" vertical="center" wrapText="1"/>
    </xf>
    <xf numFmtId="0" fontId="0" fillId="0" borderId="36" xfId="0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 wrapText="1"/>
    </xf>
    <xf numFmtId="0" fontId="0" fillId="0" borderId="42" xfId="0" applyFill="1" applyBorder="1" applyAlignment="1">
      <alignment horizontal="left" vertical="center" wrapText="1"/>
    </xf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165100</xdr:colOff>
      <xdr:row>30</xdr:row>
      <xdr:rowOff>101600</xdr:rowOff>
    </xdr:from>
    <xdr:to>
      <xdr:col>6</xdr:col>
      <xdr:colOff>546100</xdr:colOff>
      <xdr:row>38</xdr:row>
      <xdr:rowOff>0</xdr:rowOff>
    </xdr:to>
    <xdr:pic>
      <xdr:nvPicPr>
        <xdr:cNvPr id="1074" name="Picture 2" descr="VSM-Icons_Manufacturing-ProcessTra">
          <a:extLst>
            <a:ext uri="{FF2B5EF4-FFF2-40B4-BE49-F238E27FC236}">
              <a16:creationId xmlns:a16="http://schemas.microsoft.com/office/drawing/2014/main" id="{00000000-0008-0000-03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25" t="3297" r="4425" b="3297"/>
        <a:stretch>
          <a:fillRect/>
        </a:stretch>
      </xdr:blipFill>
      <xdr:spPr bwMode="auto">
        <a:xfrm>
          <a:off x="3810000" y="3530600"/>
          <a:ext cx="11176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165100</xdr:colOff>
      <xdr:row>31</xdr:row>
      <xdr:rowOff>0</xdr:rowOff>
    </xdr:from>
    <xdr:to>
      <xdr:col>9</xdr:col>
      <xdr:colOff>546100</xdr:colOff>
      <xdr:row>38</xdr:row>
      <xdr:rowOff>0</xdr:rowOff>
    </xdr:to>
    <xdr:pic>
      <xdr:nvPicPr>
        <xdr:cNvPr id="1075" name="Picture 3" descr="VSM-Icons_Outside-SourcesTra">
          <a:extLst>
            <a:ext uri="{FF2B5EF4-FFF2-40B4-BE49-F238E27FC236}">
              <a16:creationId xmlns:a16="http://schemas.microsoft.com/office/drawing/2014/main" id="{00000000-0008-0000-03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25" t="4347" r="4425" b="4347"/>
        <a:stretch>
          <a:fillRect/>
        </a:stretch>
      </xdr:blipFill>
      <xdr:spPr bwMode="auto">
        <a:xfrm>
          <a:off x="6019800" y="3543300"/>
          <a:ext cx="11176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457200</xdr:colOff>
      <xdr:row>25</xdr:row>
      <xdr:rowOff>25400</xdr:rowOff>
    </xdr:from>
    <xdr:to>
      <xdr:col>12</xdr:col>
      <xdr:colOff>279400</xdr:colOff>
      <xdr:row>29</xdr:row>
      <xdr:rowOff>0</xdr:rowOff>
    </xdr:to>
    <xdr:pic>
      <xdr:nvPicPr>
        <xdr:cNvPr id="1076" name="Picture 5" descr="VSM-Icons_Inventory">
          <a:extLst>
            <a:ext uri="{FF2B5EF4-FFF2-40B4-BE49-F238E27FC236}">
              <a16:creationId xmlns:a16="http://schemas.microsoft.com/office/drawing/2014/main" id="{00000000-0008-0000-03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35" t="5746" r="9735" b="3448"/>
        <a:stretch>
          <a:fillRect/>
        </a:stretch>
      </xdr:blipFill>
      <xdr:spPr bwMode="auto">
        <a:xfrm>
          <a:off x="8521700" y="2882900"/>
          <a:ext cx="5588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114300</xdr:colOff>
      <xdr:row>4</xdr:row>
      <xdr:rowOff>101600</xdr:rowOff>
    </xdr:from>
    <xdr:to>
      <xdr:col>15</xdr:col>
      <xdr:colOff>622300</xdr:colOff>
      <xdr:row>12</xdr:row>
      <xdr:rowOff>0</xdr:rowOff>
    </xdr:to>
    <xdr:pic>
      <xdr:nvPicPr>
        <xdr:cNvPr id="1077" name="Picture 7" descr="VSM-Icons_Outside-SourcesTra">
          <a:extLst>
            <a:ext uri="{FF2B5EF4-FFF2-40B4-BE49-F238E27FC236}">
              <a16:creationId xmlns:a16="http://schemas.microsoft.com/office/drawing/2014/main" id="{00000000-0008-0000-03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25" t="4494" r="3540" b="4494"/>
        <a:stretch>
          <a:fillRect/>
        </a:stretch>
      </xdr:blipFill>
      <xdr:spPr bwMode="auto">
        <a:xfrm>
          <a:off x="10388600" y="558800"/>
          <a:ext cx="12446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165100</xdr:colOff>
      <xdr:row>13</xdr:row>
      <xdr:rowOff>0</xdr:rowOff>
    </xdr:from>
    <xdr:to>
      <xdr:col>18</xdr:col>
      <xdr:colOff>546100</xdr:colOff>
      <xdr:row>20</xdr:row>
      <xdr:rowOff>0</xdr:rowOff>
    </xdr:to>
    <xdr:pic>
      <xdr:nvPicPr>
        <xdr:cNvPr id="1078" name="Picture 8" descr="VSM-Icons_Manufacturing-ProcessTra">
          <a:extLst>
            <a:ext uri="{FF2B5EF4-FFF2-40B4-BE49-F238E27FC236}">
              <a16:creationId xmlns:a16="http://schemas.microsoft.com/office/drawing/2014/main" id="{00000000-0008-0000-03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25" t="4396" r="4425" b="3297"/>
        <a:stretch>
          <a:fillRect/>
        </a:stretch>
      </xdr:blipFill>
      <xdr:spPr bwMode="auto">
        <a:xfrm>
          <a:off x="12649200" y="1485900"/>
          <a:ext cx="11176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215900</xdr:colOff>
      <xdr:row>21</xdr:row>
      <xdr:rowOff>88900</xdr:rowOff>
    </xdr:from>
    <xdr:to>
      <xdr:col>21</xdr:col>
      <xdr:colOff>571500</xdr:colOff>
      <xdr:row>27</xdr:row>
      <xdr:rowOff>12700</xdr:rowOff>
    </xdr:to>
    <xdr:pic>
      <xdr:nvPicPr>
        <xdr:cNvPr id="1079" name="Picture 9" descr="VSM-Icons_Truck-Shipment">
          <a:extLst>
            <a:ext uri="{FF2B5EF4-FFF2-40B4-BE49-F238E27FC236}">
              <a16:creationId xmlns:a16="http://schemas.microsoft.com/office/drawing/2014/main" id="{00000000-0008-0000-03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0" t="13792" r="4425" b="12643"/>
        <a:stretch>
          <a:fillRect/>
        </a:stretch>
      </xdr:blipFill>
      <xdr:spPr bwMode="auto">
        <a:xfrm>
          <a:off x="14909800" y="2489200"/>
          <a:ext cx="1092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139700</xdr:colOff>
      <xdr:row>31</xdr:row>
      <xdr:rowOff>12700</xdr:rowOff>
    </xdr:from>
    <xdr:to>
      <xdr:col>21</xdr:col>
      <xdr:colOff>622300</xdr:colOff>
      <xdr:row>36</xdr:row>
      <xdr:rowOff>12700</xdr:rowOff>
    </xdr:to>
    <xdr:pic>
      <xdr:nvPicPr>
        <xdr:cNvPr id="1080" name="Picture 10" descr="VSM-Icons_Train-Shipment">
          <a:extLst>
            <a:ext uri="{FF2B5EF4-FFF2-40B4-BE49-F238E27FC236}">
              <a16:creationId xmlns:a16="http://schemas.microsoft.com/office/drawing/2014/main" id="{00000000-0008-0000-03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494" b="19540"/>
        <a:stretch>
          <a:fillRect/>
        </a:stretch>
      </xdr:blipFill>
      <xdr:spPr bwMode="auto">
        <a:xfrm>
          <a:off x="14833600" y="3556000"/>
          <a:ext cx="1219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101600</xdr:colOff>
      <xdr:row>13</xdr:row>
      <xdr:rowOff>12700</xdr:rowOff>
    </xdr:from>
    <xdr:to>
      <xdr:col>21</xdr:col>
      <xdr:colOff>584200</xdr:colOff>
      <xdr:row>17</xdr:row>
      <xdr:rowOff>12700</xdr:rowOff>
    </xdr:to>
    <xdr:pic>
      <xdr:nvPicPr>
        <xdr:cNvPr id="1081" name="Picture 11" descr="VSM-Icons_Air-Shipment">
          <a:extLst>
            <a:ext uri="{FF2B5EF4-FFF2-40B4-BE49-F238E27FC236}">
              <a16:creationId xmlns:a16="http://schemas.microsoft.com/office/drawing/2014/main" id="{00000000-0008-0000-03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989" b="21838"/>
        <a:stretch>
          <a:fillRect/>
        </a:stretch>
      </xdr:blipFill>
      <xdr:spPr bwMode="auto">
        <a:xfrm>
          <a:off x="14795500" y="1498600"/>
          <a:ext cx="1219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139700</xdr:colOff>
      <xdr:row>39</xdr:row>
      <xdr:rowOff>88900</xdr:rowOff>
    </xdr:from>
    <xdr:to>
      <xdr:col>21</xdr:col>
      <xdr:colOff>622300</xdr:colOff>
      <xdr:row>45</xdr:row>
      <xdr:rowOff>25400</xdr:rowOff>
    </xdr:to>
    <xdr:pic>
      <xdr:nvPicPr>
        <xdr:cNvPr id="1082" name="Picture 12" descr="VSM-Icons_MotorBike-Shipment">
          <a:extLst>
            <a:ext uri="{FF2B5EF4-FFF2-40B4-BE49-F238E27FC236}">
              <a16:creationId xmlns:a16="http://schemas.microsoft.com/office/drawing/2014/main" id="{00000000-0008-0000-03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43" b="12643"/>
        <a:stretch>
          <a:fillRect/>
        </a:stretch>
      </xdr:blipFill>
      <xdr:spPr bwMode="auto">
        <a:xfrm>
          <a:off x="14833600" y="4546600"/>
          <a:ext cx="12192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114300</xdr:colOff>
      <xdr:row>1</xdr:row>
      <xdr:rowOff>101600</xdr:rowOff>
    </xdr:from>
    <xdr:to>
      <xdr:col>21</xdr:col>
      <xdr:colOff>596900</xdr:colOff>
      <xdr:row>8</xdr:row>
      <xdr:rowOff>12700</xdr:rowOff>
    </xdr:to>
    <xdr:pic>
      <xdr:nvPicPr>
        <xdr:cNvPr id="1083" name="Picture 13" descr="VSM-Icons_Sea-Shipment">
          <a:extLst>
            <a:ext uri="{FF2B5EF4-FFF2-40B4-BE49-F238E27FC236}">
              <a16:creationId xmlns:a16="http://schemas.microsoft.com/office/drawing/2014/main" id="{00000000-0008-0000-03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8" b="11494"/>
        <a:stretch>
          <a:fillRect/>
        </a:stretch>
      </xdr:blipFill>
      <xdr:spPr bwMode="auto">
        <a:xfrm>
          <a:off x="14808200" y="215900"/>
          <a:ext cx="12192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59</xdr:row>
      <xdr:rowOff>25400</xdr:rowOff>
    </xdr:from>
    <xdr:to>
      <xdr:col>1</xdr:col>
      <xdr:colOff>609600</xdr:colOff>
      <xdr:row>66</xdr:row>
      <xdr:rowOff>63500</xdr:rowOff>
    </xdr:to>
    <xdr:pic>
      <xdr:nvPicPr>
        <xdr:cNvPr id="1084" name="Picture 26" descr="VSM-Icons_Operator">
          <a:extLst>
            <a:ext uri="{FF2B5EF4-FFF2-40B4-BE49-F238E27FC236}">
              <a16:creationId xmlns:a16="http://schemas.microsoft.com/office/drawing/2014/main" id="{00000000-0008-0000-03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769100"/>
          <a:ext cx="115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355600</xdr:colOff>
      <xdr:row>13</xdr:row>
      <xdr:rowOff>0</xdr:rowOff>
    </xdr:from>
    <xdr:to>
      <xdr:col>0</xdr:col>
      <xdr:colOff>355600</xdr:colOff>
      <xdr:row>28</xdr:row>
      <xdr:rowOff>88900</xdr:rowOff>
    </xdr:to>
    <xdr:sp macro="" textlink="">
      <xdr:nvSpPr>
        <xdr:cNvPr id="1085" name="Line 30">
          <a:extLst>
            <a:ext uri="{FF2B5EF4-FFF2-40B4-BE49-F238E27FC236}">
              <a16:creationId xmlns:a16="http://schemas.microsoft.com/office/drawing/2014/main" id="{00000000-0008-0000-0300-00003D040000}"/>
            </a:ext>
          </a:extLst>
        </xdr:cNvPr>
        <xdr:cNvSpPr>
          <a:spLocks noChangeShapeType="1"/>
        </xdr:cNvSpPr>
      </xdr:nvSpPr>
      <xdr:spPr bwMode="auto">
        <a:xfrm>
          <a:off x="355600" y="1485900"/>
          <a:ext cx="0" cy="180340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266700</xdr:colOff>
      <xdr:row>13</xdr:row>
      <xdr:rowOff>0</xdr:rowOff>
    </xdr:from>
    <xdr:to>
      <xdr:col>1</xdr:col>
      <xdr:colOff>495300</xdr:colOff>
      <xdr:row>29</xdr:row>
      <xdr:rowOff>0</xdr:rowOff>
    </xdr:to>
    <xdr:sp macro="" textlink="">
      <xdr:nvSpPr>
        <xdr:cNvPr id="1086" name="Freeform 31">
          <a:extLst>
            <a:ext uri="{FF2B5EF4-FFF2-40B4-BE49-F238E27FC236}">
              <a16:creationId xmlns:a16="http://schemas.microsoft.com/office/drawing/2014/main" id="{00000000-0008-0000-0300-00003E040000}"/>
            </a:ext>
          </a:extLst>
        </xdr:cNvPr>
        <xdr:cNvSpPr>
          <a:spLocks/>
        </xdr:cNvSpPr>
      </xdr:nvSpPr>
      <xdr:spPr bwMode="auto">
        <a:xfrm>
          <a:off x="1003300" y="1485900"/>
          <a:ext cx="228600" cy="1828800"/>
        </a:xfrm>
        <a:custGeom>
          <a:avLst/>
          <a:gdLst>
            <a:gd name="T0" fmla="*/ 176349 w 21"/>
            <a:gd name="T1" fmla="*/ 0 h 347"/>
            <a:gd name="T2" fmla="*/ 0 w 21"/>
            <a:gd name="T3" fmla="*/ 853791 h 347"/>
            <a:gd name="T4" fmla="*/ 176349 w 21"/>
            <a:gd name="T5" fmla="*/ 943387 h 347"/>
            <a:gd name="T6" fmla="*/ 166551 w 21"/>
            <a:gd name="T7" fmla="*/ 1828800 h 34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" h="347">
              <a:moveTo>
                <a:pt x="18" y="0"/>
              </a:moveTo>
              <a:cubicBezTo>
                <a:pt x="9" y="66"/>
                <a:pt x="0" y="132"/>
                <a:pt x="0" y="162"/>
              </a:cubicBezTo>
              <a:cubicBezTo>
                <a:pt x="0" y="192"/>
                <a:pt x="15" y="148"/>
                <a:pt x="18" y="179"/>
              </a:cubicBezTo>
              <a:cubicBezTo>
                <a:pt x="21" y="210"/>
                <a:pt x="19" y="278"/>
                <a:pt x="17" y="347"/>
              </a:cubicBezTo>
            </a:path>
          </a:pathLst>
        </a:custGeom>
        <a:noFill/>
        <a:ln w="38100" cap="flat" cmpd="sng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solid"/>
          <a:round/>
          <a:headEnd type="none" w="med" len="med"/>
          <a:tailEnd type="triangle" w="lg" len="med"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0</xdr:col>
      <xdr:colOff>266700</xdr:colOff>
      <xdr:row>50</xdr:row>
      <xdr:rowOff>88900</xdr:rowOff>
    </xdr:from>
    <xdr:to>
      <xdr:col>1</xdr:col>
      <xdr:colOff>381000</xdr:colOff>
      <xdr:row>58</xdr:row>
      <xdr:rowOff>0</xdr:rowOff>
    </xdr:to>
    <xdr:pic>
      <xdr:nvPicPr>
        <xdr:cNvPr id="1087" name="Picture 34" descr="VSM-Icons_Withdrawal">
          <a:extLst>
            <a:ext uri="{FF2B5EF4-FFF2-40B4-BE49-F238E27FC236}">
              <a16:creationId xmlns:a16="http://schemas.microsoft.com/office/drawing/2014/main" id="{00000000-0008-0000-03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04" r="12390"/>
        <a:stretch>
          <a:fillRect/>
        </a:stretch>
      </xdr:blipFill>
      <xdr:spPr bwMode="auto">
        <a:xfrm>
          <a:off x="266700" y="5803900"/>
          <a:ext cx="8509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571500</xdr:colOff>
      <xdr:row>39</xdr:row>
      <xdr:rowOff>0</xdr:rowOff>
    </xdr:from>
    <xdr:to>
      <xdr:col>1</xdr:col>
      <xdr:colOff>190500</xdr:colOff>
      <xdr:row>46</xdr:row>
      <xdr:rowOff>25400</xdr:rowOff>
    </xdr:to>
    <xdr:pic>
      <xdr:nvPicPr>
        <xdr:cNvPr id="1088" name="Picture 35" descr="VSM-Icons_BufferSafetyStock">
          <a:extLst>
            <a:ext uri="{FF2B5EF4-FFF2-40B4-BE49-F238E27FC236}">
              <a16:creationId xmlns:a16="http://schemas.microsoft.com/office/drawing/2014/main" id="{00000000-0008-0000-03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512" r="37169"/>
        <a:stretch>
          <a:fillRect/>
        </a:stretch>
      </xdr:blipFill>
      <xdr:spPr bwMode="auto">
        <a:xfrm>
          <a:off x="571500" y="4457700"/>
          <a:ext cx="3556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51</xdr:row>
      <xdr:rowOff>0</xdr:rowOff>
    </xdr:from>
    <xdr:to>
      <xdr:col>3</xdr:col>
      <xdr:colOff>635000</xdr:colOff>
      <xdr:row>54</xdr:row>
      <xdr:rowOff>12700</xdr:rowOff>
    </xdr:to>
    <xdr:pic>
      <xdr:nvPicPr>
        <xdr:cNvPr id="1089" name="Picture 36" descr="VSM-Icons_FIFOSequenceFlow">
          <a:extLst>
            <a:ext uri="{FF2B5EF4-FFF2-40B4-BE49-F238E27FC236}">
              <a16:creationId xmlns:a16="http://schemas.microsoft.com/office/drawing/2014/main" id="{00000000-0008-0000-03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437" b="31035"/>
        <a:stretch>
          <a:fillRect/>
        </a:stretch>
      </xdr:blipFill>
      <xdr:spPr bwMode="auto">
        <a:xfrm>
          <a:off x="1625600" y="5829300"/>
          <a:ext cx="12192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31</xdr:row>
      <xdr:rowOff>88900</xdr:rowOff>
    </xdr:from>
    <xdr:to>
      <xdr:col>1</xdr:col>
      <xdr:colOff>584200</xdr:colOff>
      <xdr:row>36</xdr:row>
      <xdr:rowOff>63500</xdr:rowOff>
    </xdr:to>
    <xdr:pic>
      <xdr:nvPicPr>
        <xdr:cNvPr id="1090" name="Picture 37" descr="VSM-Icons_GoSeeScheduling">
          <a:extLst>
            <a:ext uri="{FF2B5EF4-FFF2-40B4-BE49-F238E27FC236}">
              <a16:creationId xmlns:a16="http://schemas.microsoft.com/office/drawing/2014/main" id="{00000000-0008-0000-03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25" t="16092" b="18391"/>
        <a:stretch>
          <a:fillRect/>
        </a:stretch>
      </xdr:blipFill>
      <xdr:spPr bwMode="auto">
        <a:xfrm>
          <a:off x="152400" y="3632200"/>
          <a:ext cx="11684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9</xdr:row>
      <xdr:rowOff>88900</xdr:rowOff>
    </xdr:from>
    <xdr:to>
      <xdr:col>3</xdr:col>
      <xdr:colOff>393700</xdr:colOff>
      <xdr:row>18</xdr:row>
      <xdr:rowOff>25400</xdr:rowOff>
    </xdr:to>
    <xdr:pic>
      <xdr:nvPicPr>
        <xdr:cNvPr id="1091" name="Picture 38" descr="VSM-Icons_KanbanPost">
          <a:extLst>
            <a:ext uri="{FF2B5EF4-FFF2-40B4-BE49-F238E27FC236}">
              <a16:creationId xmlns:a16="http://schemas.microsoft.com/office/drawing/2014/main" id="{00000000-0008-0000-03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94" r="23009"/>
        <a:stretch>
          <a:fillRect/>
        </a:stretch>
      </xdr:blipFill>
      <xdr:spPr bwMode="auto">
        <a:xfrm>
          <a:off x="1854200" y="1117600"/>
          <a:ext cx="7493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63500</xdr:colOff>
      <xdr:row>21</xdr:row>
      <xdr:rowOff>101600</xdr:rowOff>
    </xdr:from>
    <xdr:to>
      <xdr:col>2</xdr:col>
      <xdr:colOff>685800</xdr:colOff>
      <xdr:row>25</xdr:row>
      <xdr:rowOff>38100</xdr:rowOff>
    </xdr:to>
    <xdr:pic>
      <xdr:nvPicPr>
        <xdr:cNvPr id="1092" name="Picture 39" descr="VSM-Icons_KanbanProduction">
          <a:extLst>
            <a:ext uri="{FF2B5EF4-FFF2-40B4-BE49-F238E27FC236}">
              <a16:creationId xmlns:a16="http://schemas.microsoft.com/office/drawing/2014/main" id="{00000000-0008-0000-03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95" t="5746" b="8046"/>
        <a:stretch>
          <a:fillRect/>
        </a:stretch>
      </xdr:blipFill>
      <xdr:spPr bwMode="auto">
        <a:xfrm>
          <a:off x="1536700" y="2501900"/>
          <a:ext cx="62230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21</xdr:row>
      <xdr:rowOff>101600</xdr:rowOff>
    </xdr:from>
    <xdr:to>
      <xdr:col>3</xdr:col>
      <xdr:colOff>698500</xdr:colOff>
      <xdr:row>25</xdr:row>
      <xdr:rowOff>25400</xdr:rowOff>
    </xdr:to>
    <xdr:pic>
      <xdr:nvPicPr>
        <xdr:cNvPr id="1093" name="Picture 40" descr="VSM-Icons_KanbanWithdrawal">
          <a:extLst>
            <a:ext uri="{FF2B5EF4-FFF2-40B4-BE49-F238E27FC236}">
              <a16:creationId xmlns:a16="http://schemas.microsoft.com/office/drawing/2014/main" id="{00000000-0008-0000-03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95" t="5746" b="8046"/>
        <a:stretch>
          <a:fillRect/>
        </a:stretch>
      </xdr:blipFill>
      <xdr:spPr bwMode="auto">
        <a:xfrm>
          <a:off x="2286000" y="2501900"/>
          <a:ext cx="622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88900</xdr:colOff>
      <xdr:row>28</xdr:row>
      <xdr:rowOff>101600</xdr:rowOff>
    </xdr:from>
    <xdr:to>
      <xdr:col>3</xdr:col>
      <xdr:colOff>673100</xdr:colOff>
      <xdr:row>32</xdr:row>
      <xdr:rowOff>25400</xdr:rowOff>
    </xdr:to>
    <xdr:pic>
      <xdr:nvPicPr>
        <xdr:cNvPr id="1094" name="Picture 41" descr="VSM-Icons_LoadLeveling">
          <a:extLst>
            <a:ext uri="{FF2B5EF4-FFF2-40B4-BE49-F238E27FC236}">
              <a16:creationId xmlns:a16="http://schemas.microsoft.com/office/drawing/2014/main" id="{00000000-0008-0000-03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86" b="29884"/>
        <a:stretch>
          <a:fillRect/>
        </a:stretch>
      </xdr:blipFill>
      <xdr:spPr bwMode="auto">
        <a:xfrm>
          <a:off x="1562100" y="3302000"/>
          <a:ext cx="1320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1</xdr:row>
      <xdr:rowOff>50800</xdr:rowOff>
    </xdr:from>
    <xdr:to>
      <xdr:col>3</xdr:col>
      <xdr:colOff>495300</xdr:colOff>
      <xdr:row>8</xdr:row>
      <xdr:rowOff>76200</xdr:rowOff>
    </xdr:to>
    <xdr:pic>
      <xdr:nvPicPr>
        <xdr:cNvPr id="1095" name="Picture 42" descr="VSM-Icons_SequencedPullBall">
          <a:extLst>
            <a:ext uri="{FF2B5EF4-FFF2-40B4-BE49-F238E27FC236}">
              <a16:creationId xmlns:a16="http://schemas.microsoft.com/office/drawing/2014/main" id="{00000000-0008-0000-03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04" r="12390"/>
        <a:stretch>
          <a:fillRect/>
        </a:stretch>
      </xdr:blipFill>
      <xdr:spPr bwMode="auto">
        <a:xfrm>
          <a:off x="1778000" y="165100"/>
          <a:ext cx="9271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58</xdr:row>
      <xdr:rowOff>63500</xdr:rowOff>
    </xdr:from>
    <xdr:to>
      <xdr:col>3</xdr:col>
      <xdr:colOff>342900</xdr:colOff>
      <xdr:row>63</xdr:row>
      <xdr:rowOff>63500</xdr:rowOff>
    </xdr:to>
    <xdr:pic>
      <xdr:nvPicPr>
        <xdr:cNvPr id="1096" name="Picture 43" descr="VSM-Icons_SignalKanban">
          <a:extLst>
            <a:ext uri="{FF2B5EF4-FFF2-40B4-BE49-F238E27FC236}">
              <a16:creationId xmlns:a16="http://schemas.microsoft.com/office/drawing/2014/main" id="{00000000-0008-0000-03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69" t="18391" r="16814" b="11494"/>
        <a:stretch>
          <a:fillRect/>
        </a:stretch>
      </xdr:blipFill>
      <xdr:spPr bwMode="auto">
        <a:xfrm>
          <a:off x="1778000" y="6692900"/>
          <a:ext cx="7747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571500</xdr:colOff>
      <xdr:row>37</xdr:row>
      <xdr:rowOff>0</xdr:rowOff>
    </xdr:from>
    <xdr:to>
      <xdr:col>3</xdr:col>
      <xdr:colOff>165100</xdr:colOff>
      <xdr:row>44</xdr:row>
      <xdr:rowOff>25400</xdr:rowOff>
    </xdr:to>
    <xdr:pic>
      <xdr:nvPicPr>
        <xdr:cNvPr id="1097" name="Picture 44" descr="VSM-Icons_Supermarket">
          <a:extLst>
            <a:ext uri="{FF2B5EF4-FFF2-40B4-BE49-F238E27FC236}">
              <a16:creationId xmlns:a16="http://schemas.microsoft.com/office/drawing/2014/main" id="{00000000-0008-0000-0300-00004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282" r="36284"/>
        <a:stretch>
          <a:fillRect/>
        </a:stretch>
      </xdr:blipFill>
      <xdr:spPr bwMode="auto">
        <a:xfrm>
          <a:off x="2044700" y="4229100"/>
          <a:ext cx="3302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12700</xdr:colOff>
      <xdr:row>20</xdr:row>
      <xdr:rowOff>12700</xdr:rowOff>
    </xdr:from>
    <xdr:to>
      <xdr:col>4</xdr:col>
      <xdr:colOff>12700</xdr:colOff>
      <xdr:row>20</xdr:row>
      <xdr:rowOff>12700</xdr:rowOff>
    </xdr:to>
    <xdr:sp macro="" textlink="">
      <xdr:nvSpPr>
        <xdr:cNvPr id="1098" name="Line 45">
          <a:extLst>
            <a:ext uri="{FF2B5EF4-FFF2-40B4-BE49-F238E27FC236}">
              <a16:creationId xmlns:a16="http://schemas.microsoft.com/office/drawing/2014/main" id="{00000000-0008-0000-0300-00004A040000}"/>
            </a:ext>
          </a:extLst>
        </xdr:cNvPr>
        <xdr:cNvSpPr>
          <a:spLocks noChangeShapeType="1"/>
        </xdr:cNvSpPr>
      </xdr:nvSpPr>
      <xdr:spPr bwMode="auto">
        <a:xfrm flipH="1">
          <a:off x="1485900" y="2298700"/>
          <a:ext cx="14732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165100</xdr:colOff>
      <xdr:row>2</xdr:row>
      <xdr:rowOff>101600</xdr:rowOff>
    </xdr:from>
    <xdr:to>
      <xdr:col>2</xdr:col>
      <xdr:colOff>63500</xdr:colOff>
      <xdr:row>2</xdr:row>
      <xdr:rowOff>101600</xdr:rowOff>
    </xdr:to>
    <xdr:sp macro="" textlink="">
      <xdr:nvSpPr>
        <xdr:cNvPr id="1099" name="Line 47">
          <a:extLst>
            <a:ext uri="{FF2B5EF4-FFF2-40B4-BE49-F238E27FC236}">
              <a16:creationId xmlns:a16="http://schemas.microsoft.com/office/drawing/2014/main" id="{00000000-0008-0000-0300-00004B040000}"/>
            </a:ext>
          </a:extLst>
        </xdr:cNvPr>
        <xdr:cNvSpPr>
          <a:spLocks noChangeShapeType="1"/>
        </xdr:cNvSpPr>
      </xdr:nvSpPr>
      <xdr:spPr bwMode="auto">
        <a:xfrm>
          <a:off x="165100" y="330200"/>
          <a:ext cx="1371600" cy="0"/>
        </a:xfrm>
        <a:prstGeom prst="line">
          <a:avLst/>
        </a:prstGeom>
        <a:noFill/>
        <a:ln w="152400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139700</xdr:colOff>
      <xdr:row>8</xdr:row>
      <xdr:rowOff>63500</xdr:rowOff>
    </xdr:from>
    <xdr:to>
      <xdr:col>2</xdr:col>
      <xdr:colOff>38100</xdr:colOff>
      <xdr:row>8</xdr:row>
      <xdr:rowOff>63500</xdr:rowOff>
    </xdr:to>
    <xdr:sp macro="" textlink="">
      <xdr:nvSpPr>
        <xdr:cNvPr id="1100" name="Line 48">
          <a:extLst>
            <a:ext uri="{FF2B5EF4-FFF2-40B4-BE49-F238E27FC236}">
              <a16:creationId xmlns:a16="http://schemas.microsoft.com/office/drawing/2014/main" id="{00000000-0008-0000-0300-00004C040000}"/>
            </a:ext>
          </a:extLst>
        </xdr:cNvPr>
        <xdr:cNvSpPr>
          <a:spLocks noChangeShapeType="1"/>
        </xdr:cNvSpPr>
      </xdr:nvSpPr>
      <xdr:spPr bwMode="auto">
        <a:xfrm>
          <a:off x="139700" y="977900"/>
          <a:ext cx="1371600" cy="0"/>
        </a:xfrm>
        <a:prstGeom prst="line">
          <a:avLst/>
        </a:prstGeom>
        <a:noFill/>
        <a:ln w="152400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prstDash val="sysDot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25400</xdr:rowOff>
    </xdr:from>
    <xdr:to>
      <xdr:col>27</xdr:col>
      <xdr:colOff>12700</xdr:colOff>
      <xdr:row>48</xdr:row>
      <xdr:rowOff>63500</xdr:rowOff>
    </xdr:to>
    <xdr:sp macro="" textlink="">
      <xdr:nvSpPr>
        <xdr:cNvPr id="3119" name="Rectangle 46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SpPr>
          <a:spLocks noChangeArrowheads="1"/>
        </xdr:cNvSpPr>
      </xdr:nvSpPr>
      <xdr:spPr bwMode="auto">
        <a:xfrm>
          <a:off x="2171700" y="825500"/>
          <a:ext cx="17691100" cy="472440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CCFF" mc:Ignorable="a14" a14:legacySpreadsheetColorIndex="4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</xdr:col>
      <xdr:colOff>165100</xdr:colOff>
      <xdr:row>9</xdr:row>
      <xdr:rowOff>0</xdr:rowOff>
    </xdr:from>
    <xdr:to>
      <xdr:col>2</xdr:col>
      <xdr:colOff>546100</xdr:colOff>
      <xdr:row>16</xdr:row>
      <xdr:rowOff>0</xdr:rowOff>
    </xdr:to>
    <xdr:pic>
      <xdr:nvPicPr>
        <xdr:cNvPr id="3120" name="Picture 2" descr="VSM-Icons_Outside-SourcesTra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25" t="4347" r="4425" b="4347"/>
        <a:stretch>
          <a:fillRect/>
        </a:stretch>
      </xdr:blipFill>
      <xdr:spPr bwMode="auto">
        <a:xfrm>
          <a:off x="863600" y="1028700"/>
          <a:ext cx="11176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31</xdr:row>
      <xdr:rowOff>25400</xdr:rowOff>
    </xdr:from>
    <xdr:to>
      <xdr:col>4</xdr:col>
      <xdr:colOff>279400</xdr:colOff>
      <xdr:row>35</xdr:row>
      <xdr:rowOff>0</xdr:rowOff>
    </xdr:to>
    <xdr:pic>
      <xdr:nvPicPr>
        <xdr:cNvPr id="3121" name="Picture 3" descr="VSM-Icons_Inventory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35" t="5746" r="9735" b="3448"/>
        <a:stretch>
          <a:fillRect/>
        </a:stretch>
      </xdr:blipFill>
      <xdr:spPr bwMode="auto">
        <a:xfrm>
          <a:off x="2628900" y="3568700"/>
          <a:ext cx="5588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165100</xdr:colOff>
      <xdr:row>30</xdr:row>
      <xdr:rowOff>101600</xdr:rowOff>
    </xdr:from>
    <xdr:to>
      <xdr:col>6</xdr:col>
      <xdr:colOff>546100</xdr:colOff>
      <xdr:row>38</xdr:row>
      <xdr:rowOff>0</xdr:rowOff>
    </xdr:to>
    <xdr:pic>
      <xdr:nvPicPr>
        <xdr:cNvPr id="3122" name="Picture 4" descr="VSM-Icons_Manufacturing-ProcessTra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25" t="3297" r="4425" b="3297"/>
        <a:stretch>
          <a:fillRect/>
        </a:stretch>
      </xdr:blipFill>
      <xdr:spPr bwMode="auto">
        <a:xfrm>
          <a:off x="3810000" y="3530600"/>
          <a:ext cx="11176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457200</xdr:colOff>
      <xdr:row>25</xdr:row>
      <xdr:rowOff>25400</xdr:rowOff>
    </xdr:from>
    <xdr:to>
      <xdr:col>8</xdr:col>
      <xdr:colOff>279400</xdr:colOff>
      <xdr:row>29</xdr:row>
      <xdr:rowOff>0</xdr:rowOff>
    </xdr:to>
    <xdr:pic>
      <xdr:nvPicPr>
        <xdr:cNvPr id="3123" name="Picture 5" descr="VSM-Icons_Inventory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35" t="5746" r="9735" b="3448"/>
        <a:stretch>
          <a:fillRect/>
        </a:stretch>
      </xdr:blipFill>
      <xdr:spPr bwMode="auto">
        <a:xfrm>
          <a:off x="5575300" y="2882900"/>
          <a:ext cx="5588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165100</xdr:colOff>
      <xdr:row>30</xdr:row>
      <xdr:rowOff>101600</xdr:rowOff>
    </xdr:from>
    <xdr:to>
      <xdr:col>10</xdr:col>
      <xdr:colOff>546100</xdr:colOff>
      <xdr:row>38</xdr:row>
      <xdr:rowOff>0</xdr:rowOff>
    </xdr:to>
    <xdr:pic>
      <xdr:nvPicPr>
        <xdr:cNvPr id="3124" name="Picture 6" descr="VSM-Icons_Manufacturing-ProcessTra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25" t="3297" r="4425" b="3297"/>
        <a:stretch>
          <a:fillRect/>
        </a:stretch>
      </xdr:blipFill>
      <xdr:spPr bwMode="auto">
        <a:xfrm>
          <a:off x="6756400" y="3530600"/>
          <a:ext cx="11176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457200</xdr:colOff>
      <xdr:row>25</xdr:row>
      <xdr:rowOff>25400</xdr:rowOff>
    </xdr:from>
    <xdr:to>
      <xdr:col>12</xdr:col>
      <xdr:colOff>279400</xdr:colOff>
      <xdr:row>29</xdr:row>
      <xdr:rowOff>0</xdr:rowOff>
    </xdr:to>
    <xdr:pic>
      <xdr:nvPicPr>
        <xdr:cNvPr id="3125" name="Picture 7" descr="VSM-Icons_Inventory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35" t="5746" r="9735" b="3448"/>
        <a:stretch>
          <a:fillRect/>
        </a:stretch>
      </xdr:blipFill>
      <xdr:spPr bwMode="auto">
        <a:xfrm>
          <a:off x="8521700" y="2882900"/>
          <a:ext cx="5588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165100</xdr:colOff>
      <xdr:row>30</xdr:row>
      <xdr:rowOff>101600</xdr:rowOff>
    </xdr:from>
    <xdr:to>
      <xdr:col>14</xdr:col>
      <xdr:colOff>546100</xdr:colOff>
      <xdr:row>38</xdr:row>
      <xdr:rowOff>0</xdr:rowOff>
    </xdr:to>
    <xdr:pic>
      <xdr:nvPicPr>
        <xdr:cNvPr id="3126" name="Picture 8" descr="VSM-Icons_Manufacturing-ProcessTra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25" t="3297" r="4425" b="3297"/>
        <a:stretch>
          <a:fillRect/>
        </a:stretch>
      </xdr:blipFill>
      <xdr:spPr bwMode="auto">
        <a:xfrm>
          <a:off x="9702800" y="3530600"/>
          <a:ext cx="11176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457200</xdr:colOff>
      <xdr:row>25</xdr:row>
      <xdr:rowOff>25400</xdr:rowOff>
    </xdr:from>
    <xdr:to>
      <xdr:col>16</xdr:col>
      <xdr:colOff>279400</xdr:colOff>
      <xdr:row>29</xdr:row>
      <xdr:rowOff>0</xdr:rowOff>
    </xdr:to>
    <xdr:pic>
      <xdr:nvPicPr>
        <xdr:cNvPr id="3127" name="Picture 9" descr="VSM-Icons_Inventory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35" t="5746" r="9735" b="3448"/>
        <a:stretch>
          <a:fillRect/>
        </a:stretch>
      </xdr:blipFill>
      <xdr:spPr bwMode="auto">
        <a:xfrm>
          <a:off x="11468100" y="2882900"/>
          <a:ext cx="5588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165100</xdr:colOff>
      <xdr:row>30</xdr:row>
      <xdr:rowOff>101600</xdr:rowOff>
    </xdr:from>
    <xdr:to>
      <xdr:col>18</xdr:col>
      <xdr:colOff>546100</xdr:colOff>
      <xdr:row>38</xdr:row>
      <xdr:rowOff>0</xdr:rowOff>
    </xdr:to>
    <xdr:pic>
      <xdr:nvPicPr>
        <xdr:cNvPr id="3128" name="Picture 10" descr="VSM-Icons_Manufacturing-ProcessTra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25" t="3297" r="4425" b="3297"/>
        <a:stretch>
          <a:fillRect/>
        </a:stretch>
      </xdr:blipFill>
      <xdr:spPr bwMode="auto">
        <a:xfrm>
          <a:off x="12649200" y="3530600"/>
          <a:ext cx="11176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457200</xdr:colOff>
      <xdr:row>25</xdr:row>
      <xdr:rowOff>25400</xdr:rowOff>
    </xdr:from>
    <xdr:to>
      <xdr:col>20</xdr:col>
      <xdr:colOff>279400</xdr:colOff>
      <xdr:row>29</xdr:row>
      <xdr:rowOff>0</xdr:rowOff>
    </xdr:to>
    <xdr:pic>
      <xdr:nvPicPr>
        <xdr:cNvPr id="3129" name="Picture 11" descr="VSM-Icons_Inventory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35" t="5746" r="9735" b="3448"/>
        <a:stretch>
          <a:fillRect/>
        </a:stretch>
      </xdr:blipFill>
      <xdr:spPr bwMode="auto">
        <a:xfrm>
          <a:off x="14414500" y="2882900"/>
          <a:ext cx="5588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165100</xdr:colOff>
      <xdr:row>30</xdr:row>
      <xdr:rowOff>101600</xdr:rowOff>
    </xdr:from>
    <xdr:to>
      <xdr:col>22</xdr:col>
      <xdr:colOff>546100</xdr:colOff>
      <xdr:row>38</xdr:row>
      <xdr:rowOff>0</xdr:rowOff>
    </xdr:to>
    <xdr:pic>
      <xdr:nvPicPr>
        <xdr:cNvPr id="3130" name="Picture 12" descr="VSM-Icons_Manufacturing-ProcessTra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25" t="3297" r="4425" b="3297"/>
        <a:stretch>
          <a:fillRect/>
        </a:stretch>
      </xdr:blipFill>
      <xdr:spPr bwMode="auto">
        <a:xfrm>
          <a:off x="15595600" y="3530600"/>
          <a:ext cx="11176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457200</xdr:colOff>
      <xdr:row>25</xdr:row>
      <xdr:rowOff>25400</xdr:rowOff>
    </xdr:from>
    <xdr:to>
      <xdr:col>24</xdr:col>
      <xdr:colOff>279400</xdr:colOff>
      <xdr:row>29</xdr:row>
      <xdr:rowOff>0</xdr:rowOff>
    </xdr:to>
    <xdr:pic>
      <xdr:nvPicPr>
        <xdr:cNvPr id="3131" name="Picture 13" descr="VSM-Icons_Inventory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35" t="5746" r="9735" b="3448"/>
        <a:stretch>
          <a:fillRect/>
        </a:stretch>
      </xdr:blipFill>
      <xdr:spPr bwMode="auto">
        <a:xfrm>
          <a:off x="17360900" y="2882900"/>
          <a:ext cx="5588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165100</xdr:colOff>
      <xdr:row>30</xdr:row>
      <xdr:rowOff>101600</xdr:rowOff>
    </xdr:from>
    <xdr:to>
      <xdr:col>26</xdr:col>
      <xdr:colOff>546100</xdr:colOff>
      <xdr:row>38</xdr:row>
      <xdr:rowOff>0</xdr:rowOff>
    </xdr:to>
    <xdr:pic>
      <xdr:nvPicPr>
        <xdr:cNvPr id="3132" name="Picture 14" descr="VSM-Icons_Manufacturing-ProcessTra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25" t="3297" r="4425" b="3297"/>
        <a:stretch>
          <a:fillRect/>
        </a:stretch>
      </xdr:blipFill>
      <xdr:spPr bwMode="auto">
        <a:xfrm>
          <a:off x="18542000" y="3530600"/>
          <a:ext cx="11176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114300</xdr:colOff>
      <xdr:row>4</xdr:row>
      <xdr:rowOff>101600</xdr:rowOff>
    </xdr:from>
    <xdr:to>
      <xdr:col>30</xdr:col>
      <xdr:colOff>622300</xdr:colOff>
      <xdr:row>12</xdr:row>
      <xdr:rowOff>0</xdr:rowOff>
    </xdr:to>
    <xdr:pic>
      <xdr:nvPicPr>
        <xdr:cNvPr id="3133" name="Picture 15" descr="VSM-Icons_Outside-SourcesTra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25" t="4494" r="3540" b="4494"/>
        <a:stretch>
          <a:fillRect/>
        </a:stretch>
      </xdr:blipFill>
      <xdr:spPr bwMode="auto">
        <a:xfrm>
          <a:off x="21310600" y="558800"/>
          <a:ext cx="12446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165100</xdr:colOff>
      <xdr:row>8</xdr:row>
      <xdr:rowOff>101600</xdr:rowOff>
    </xdr:from>
    <xdr:to>
      <xdr:col>14</xdr:col>
      <xdr:colOff>546100</xdr:colOff>
      <xdr:row>16</xdr:row>
      <xdr:rowOff>0</xdr:rowOff>
    </xdr:to>
    <xdr:pic>
      <xdr:nvPicPr>
        <xdr:cNvPr id="3134" name="Picture 16" descr="VSM-Icons_Manufacturing-ProcessTra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25" t="3297" r="4425" b="3297"/>
        <a:stretch>
          <a:fillRect/>
        </a:stretch>
      </xdr:blipFill>
      <xdr:spPr bwMode="auto">
        <a:xfrm>
          <a:off x="9702800" y="1016000"/>
          <a:ext cx="11176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165100</xdr:colOff>
      <xdr:row>13</xdr:row>
      <xdr:rowOff>101600</xdr:rowOff>
    </xdr:from>
    <xdr:to>
      <xdr:col>10</xdr:col>
      <xdr:colOff>546100</xdr:colOff>
      <xdr:row>21</xdr:row>
      <xdr:rowOff>0</xdr:rowOff>
    </xdr:to>
    <xdr:pic>
      <xdr:nvPicPr>
        <xdr:cNvPr id="3135" name="Picture 17" descr="VSM-Icons_Manufacturing-ProcessTra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25" t="3297" r="4425" b="3297"/>
        <a:stretch>
          <a:fillRect/>
        </a:stretch>
      </xdr:blipFill>
      <xdr:spPr bwMode="auto">
        <a:xfrm>
          <a:off x="6756400" y="1587500"/>
          <a:ext cx="11176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</xdr:row>
      <xdr:rowOff>88900</xdr:rowOff>
    </xdr:from>
    <xdr:to>
      <xdr:col>9</xdr:col>
      <xdr:colOff>101600</xdr:colOff>
      <xdr:row>15</xdr:row>
      <xdr:rowOff>12700</xdr:rowOff>
    </xdr:to>
    <xdr:sp macro="" textlink="">
      <xdr:nvSpPr>
        <xdr:cNvPr id="3136" name="Freeform 18">
          <a:extLst>
            <a:ext uri="{FF2B5EF4-FFF2-40B4-BE49-F238E27FC236}">
              <a16:creationId xmlns:a16="http://schemas.microsoft.com/office/drawing/2014/main" id="{00000000-0008-0000-0400-0000400C0000}"/>
            </a:ext>
          </a:extLst>
        </xdr:cNvPr>
        <xdr:cNvSpPr>
          <a:spLocks/>
        </xdr:cNvSpPr>
      </xdr:nvSpPr>
      <xdr:spPr bwMode="auto">
        <a:xfrm rot="5400000">
          <a:off x="4216400" y="-749300"/>
          <a:ext cx="266700" cy="4686300"/>
        </a:xfrm>
        <a:custGeom>
          <a:avLst/>
          <a:gdLst>
            <a:gd name="T0" fmla="*/ 222069 w 21"/>
            <a:gd name="T1" fmla="*/ 0 h 347"/>
            <a:gd name="T2" fmla="*/ 0 w 21"/>
            <a:gd name="T3" fmla="*/ 1967278 h 347"/>
            <a:gd name="T4" fmla="*/ 222069 w 21"/>
            <a:gd name="T5" fmla="*/ 2173720 h 347"/>
            <a:gd name="T6" fmla="*/ 209731 w 21"/>
            <a:gd name="T7" fmla="*/ 4213860 h 34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" h="347">
              <a:moveTo>
                <a:pt x="18" y="0"/>
              </a:moveTo>
              <a:cubicBezTo>
                <a:pt x="9" y="66"/>
                <a:pt x="0" y="132"/>
                <a:pt x="0" y="162"/>
              </a:cubicBezTo>
              <a:cubicBezTo>
                <a:pt x="0" y="192"/>
                <a:pt x="15" y="148"/>
                <a:pt x="18" y="179"/>
              </a:cubicBezTo>
              <a:cubicBezTo>
                <a:pt x="21" y="210"/>
                <a:pt x="19" y="278"/>
                <a:pt x="17" y="347"/>
              </a:cubicBezTo>
            </a:path>
          </a:pathLst>
        </a:custGeom>
        <a:noFill/>
        <a:ln w="38100" cap="flat" cmpd="sng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solid"/>
          <a:round/>
          <a:headEnd type="none" w="med" len="med"/>
          <a:tailEnd type="triangle" w="lg" len="med"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469900</xdr:colOff>
      <xdr:row>11</xdr:row>
      <xdr:rowOff>25400</xdr:rowOff>
    </xdr:from>
    <xdr:to>
      <xdr:col>13</xdr:col>
      <xdr:colOff>165100</xdr:colOff>
      <xdr:row>13</xdr:row>
      <xdr:rowOff>88900</xdr:rowOff>
    </xdr:to>
    <xdr:sp macro="" textlink="">
      <xdr:nvSpPr>
        <xdr:cNvPr id="3137" name="Freeform 19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SpPr>
          <a:spLocks/>
        </xdr:cNvSpPr>
      </xdr:nvSpPr>
      <xdr:spPr bwMode="auto">
        <a:xfrm rot="4194286">
          <a:off x="8604250" y="476250"/>
          <a:ext cx="292100" cy="1905000"/>
        </a:xfrm>
        <a:custGeom>
          <a:avLst/>
          <a:gdLst>
            <a:gd name="T0" fmla="*/ 254726 w 21"/>
            <a:gd name="T1" fmla="*/ 0 h 347"/>
            <a:gd name="T2" fmla="*/ 0 w 21"/>
            <a:gd name="T3" fmla="*/ 796872 h 347"/>
            <a:gd name="T4" fmla="*/ 254726 w 21"/>
            <a:gd name="T5" fmla="*/ 880494 h 347"/>
            <a:gd name="T6" fmla="*/ 240574 w 21"/>
            <a:gd name="T7" fmla="*/ 1706880 h 34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" h="347">
              <a:moveTo>
                <a:pt x="18" y="0"/>
              </a:moveTo>
              <a:cubicBezTo>
                <a:pt x="9" y="66"/>
                <a:pt x="0" y="132"/>
                <a:pt x="0" y="162"/>
              </a:cubicBezTo>
              <a:cubicBezTo>
                <a:pt x="0" y="192"/>
                <a:pt x="15" y="148"/>
                <a:pt x="18" y="179"/>
              </a:cubicBezTo>
              <a:cubicBezTo>
                <a:pt x="21" y="210"/>
                <a:pt x="19" y="278"/>
                <a:pt x="17" y="347"/>
              </a:cubicBezTo>
            </a:path>
          </a:pathLst>
        </a:custGeom>
        <a:noFill/>
        <a:ln w="38100" cap="flat" cmpd="sng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solid"/>
          <a:round/>
          <a:headEnd type="none" w="med" len="med"/>
          <a:tailEnd type="triangle" w="lg" len="med"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279400</xdr:colOff>
      <xdr:row>21</xdr:row>
      <xdr:rowOff>63500</xdr:rowOff>
    </xdr:from>
    <xdr:to>
      <xdr:col>13</xdr:col>
      <xdr:colOff>622300</xdr:colOff>
      <xdr:row>23</xdr:row>
      <xdr:rowOff>50800</xdr:rowOff>
    </xdr:to>
    <xdr:sp macro="" textlink="">
      <xdr:nvSpPr>
        <xdr:cNvPr id="3138" name="Freeform 20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SpPr>
          <a:spLocks/>
        </xdr:cNvSpPr>
      </xdr:nvSpPr>
      <xdr:spPr bwMode="auto">
        <a:xfrm rot="2904758" flipH="1">
          <a:off x="8407400" y="927100"/>
          <a:ext cx="215900" cy="3289300"/>
        </a:xfrm>
        <a:custGeom>
          <a:avLst/>
          <a:gdLst>
            <a:gd name="T0" fmla="*/ 182880 w 21"/>
            <a:gd name="T1" fmla="*/ 0 h 347"/>
            <a:gd name="T2" fmla="*/ 0 w 21"/>
            <a:gd name="T3" fmla="*/ 1383853 h 347"/>
            <a:gd name="T4" fmla="*/ 182880 w 21"/>
            <a:gd name="T5" fmla="*/ 1529073 h 347"/>
            <a:gd name="T6" fmla="*/ 172720 w 21"/>
            <a:gd name="T7" fmla="*/ 2964180 h 34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" h="347">
              <a:moveTo>
                <a:pt x="18" y="0"/>
              </a:moveTo>
              <a:cubicBezTo>
                <a:pt x="9" y="66"/>
                <a:pt x="0" y="132"/>
                <a:pt x="0" y="162"/>
              </a:cubicBezTo>
              <a:cubicBezTo>
                <a:pt x="0" y="192"/>
                <a:pt x="15" y="148"/>
                <a:pt x="18" y="179"/>
              </a:cubicBezTo>
              <a:cubicBezTo>
                <a:pt x="21" y="210"/>
                <a:pt x="19" y="278"/>
                <a:pt x="17" y="347"/>
              </a:cubicBezTo>
            </a:path>
          </a:pathLst>
        </a:custGeom>
        <a:noFill/>
        <a:ln w="38100" cap="flat" cmpd="sng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solid"/>
          <a:round/>
          <a:headEnd type="none" w="med" len="med"/>
          <a:tailEnd type="triangle" w="lg" len="med"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14</xdr:col>
      <xdr:colOff>533400</xdr:colOff>
      <xdr:row>16</xdr:row>
      <xdr:rowOff>12700</xdr:rowOff>
    </xdr:from>
    <xdr:to>
      <xdr:col>15</xdr:col>
      <xdr:colOff>279400</xdr:colOff>
      <xdr:row>20</xdr:row>
      <xdr:rowOff>88900</xdr:rowOff>
    </xdr:to>
    <xdr:sp macro="" textlink="">
      <xdr:nvSpPr>
        <xdr:cNvPr id="3139" name="Line 2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SpPr>
          <a:spLocks noChangeShapeType="1"/>
        </xdr:cNvSpPr>
      </xdr:nvSpPr>
      <xdr:spPr bwMode="auto">
        <a:xfrm>
          <a:off x="10807700" y="1841500"/>
          <a:ext cx="482600" cy="53340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14</xdr:col>
      <xdr:colOff>76200</xdr:colOff>
      <xdr:row>23</xdr:row>
      <xdr:rowOff>12700</xdr:rowOff>
    </xdr:from>
    <xdr:to>
      <xdr:col>15</xdr:col>
      <xdr:colOff>88900</xdr:colOff>
      <xdr:row>30</xdr:row>
      <xdr:rowOff>101600</xdr:rowOff>
    </xdr:to>
    <xdr:sp macro="" textlink="">
      <xdr:nvSpPr>
        <xdr:cNvPr id="3140" name="Line 22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SpPr>
          <a:spLocks noChangeShapeType="1"/>
        </xdr:cNvSpPr>
      </xdr:nvSpPr>
      <xdr:spPr bwMode="auto">
        <a:xfrm flipH="1">
          <a:off x="10350500" y="2641600"/>
          <a:ext cx="749300" cy="88900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571500</xdr:colOff>
      <xdr:row>23</xdr:row>
      <xdr:rowOff>25400</xdr:rowOff>
    </xdr:from>
    <xdr:to>
      <xdr:col>17</xdr:col>
      <xdr:colOff>381000</xdr:colOff>
      <xdr:row>30</xdr:row>
      <xdr:rowOff>101600</xdr:rowOff>
    </xdr:to>
    <xdr:sp macro="" textlink="">
      <xdr:nvSpPr>
        <xdr:cNvPr id="3141" name="Line 23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SpPr>
          <a:spLocks noChangeShapeType="1"/>
        </xdr:cNvSpPr>
      </xdr:nvSpPr>
      <xdr:spPr bwMode="auto">
        <a:xfrm>
          <a:off x="12319000" y="2654300"/>
          <a:ext cx="546100" cy="87630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14</xdr:col>
      <xdr:colOff>596900</xdr:colOff>
      <xdr:row>9</xdr:row>
      <xdr:rowOff>76200</xdr:rowOff>
    </xdr:from>
    <xdr:to>
      <xdr:col>29</xdr:col>
      <xdr:colOff>76200</xdr:colOff>
      <xdr:row>11</xdr:row>
      <xdr:rowOff>63500</xdr:rowOff>
    </xdr:to>
    <xdr:sp macro="" textlink="">
      <xdr:nvSpPr>
        <xdr:cNvPr id="3142" name="Freeform 26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SpPr>
          <a:spLocks/>
        </xdr:cNvSpPr>
      </xdr:nvSpPr>
      <xdr:spPr bwMode="auto">
        <a:xfrm rot="5385677" flipH="1">
          <a:off x="15963900" y="-3987800"/>
          <a:ext cx="215900" cy="10401300"/>
        </a:xfrm>
        <a:custGeom>
          <a:avLst/>
          <a:gdLst>
            <a:gd name="T0" fmla="*/ 189411 w 21"/>
            <a:gd name="T1" fmla="*/ 0 h 347"/>
            <a:gd name="T2" fmla="*/ 0 w 21"/>
            <a:gd name="T3" fmla="*/ 4375681 h 347"/>
            <a:gd name="T4" fmla="*/ 189411 w 21"/>
            <a:gd name="T5" fmla="*/ 4834857 h 347"/>
            <a:gd name="T6" fmla="*/ 178889 w 21"/>
            <a:gd name="T7" fmla="*/ 9372600 h 34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" h="347">
              <a:moveTo>
                <a:pt x="18" y="0"/>
              </a:moveTo>
              <a:cubicBezTo>
                <a:pt x="9" y="66"/>
                <a:pt x="0" y="132"/>
                <a:pt x="0" y="162"/>
              </a:cubicBezTo>
              <a:cubicBezTo>
                <a:pt x="0" y="192"/>
                <a:pt x="15" y="148"/>
                <a:pt x="18" y="179"/>
              </a:cubicBezTo>
              <a:cubicBezTo>
                <a:pt x="21" y="210"/>
                <a:pt x="19" y="278"/>
                <a:pt x="17" y="347"/>
              </a:cubicBezTo>
            </a:path>
          </a:pathLst>
        </a:custGeom>
        <a:noFill/>
        <a:ln w="38100" cap="flat" cmpd="sng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solid"/>
          <a:round/>
          <a:headEnd type="none" w="med" len="med"/>
          <a:tailEnd type="triangle" w="lg" len="med"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26</xdr:col>
      <xdr:colOff>228600</xdr:colOff>
      <xdr:row>10</xdr:row>
      <xdr:rowOff>38100</xdr:rowOff>
    </xdr:from>
    <xdr:to>
      <xdr:col>29</xdr:col>
      <xdr:colOff>38100</xdr:colOff>
      <xdr:row>30</xdr:row>
      <xdr:rowOff>63500</xdr:rowOff>
    </xdr:to>
    <xdr:sp macro="" textlink="">
      <xdr:nvSpPr>
        <xdr:cNvPr id="3143" name="Line 27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SpPr>
          <a:spLocks noChangeShapeType="1"/>
        </xdr:cNvSpPr>
      </xdr:nvSpPr>
      <xdr:spPr bwMode="auto">
        <a:xfrm flipV="1">
          <a:off x="19342100" y="1181100"/>
          <a:ext cx="1892300" cy="2311400"/>
        </a:xfrm>
        <a:prstGeom prst="line">
          <a:avLst/>
        </a:prstGeom>
        <a:noFill/>
        <a:ln w="152400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28</xdr:col>
      <xdr:colOff>215900</xdr:colOff>
      <xdr:row>21</xdr:row>
      <xdr:rowOff>88900</xdr:rowOff>
    </xdr:from>
    <xdr:to>
      <xdr:col>29</xdr:col>
      <xdr:colOff>609600</xdr:colOff>
      <xdr:row>27</xdr:row>
      <xdr:rowOff>12700</xdr:rowOff>
    </xdr:to>
    <xdr:pic>
      <xdr:nvPicPr>
        <xdr:cNvPr id="3144" name="Picture 30" descr="VSM-Icons_Truck-Shipment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0" t="13792" r="4425" b="12643"/>
        <a:stretch>
          <a:fillRect/>
        </a:stretch>
      </xdr:blipFill>
      <xdr:spPr bwMode="auto">
        <a:xfrm>
          <a:off x="20739100" y="2489200"/>
          <a:ext cx="10668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711200</xdr:colOff>
      <xdr:row>19</xdr:row>
      <xdr:rowOff>63500</xdr:rowOff>
    </xdr:from>
    <xdr:to>
      <xdr:col>21</xdr:col>
      <xdr:colOff>622300</xdr:colOff>
      <xdr:row>30</xdr:row>
      <xdr:rowOff>63500</xdr:rowOff>
    </xdr:to>
    <xdr:sp macro="" textlink="">
      <xdr:nvSpPr>
        <xdr:cNvPr id="3145" name="Freeform 32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SpPr>
          <a:spLocks/>
        </xdr:cNvSpPr>
      </xdr:nvSpPr>
      <xdr:spPr bwMode="auto">
        <a:xfrm>
          <a:off x="12458700" y="2235200"/>
          <a:ext cx="3594100" cy="1257300"/>
        </a:xfrm>
        <a:custGeom>
          <a:avLst/>
          <a:gdLst>
            <a:gd name="T0" fmla="*/ 136563 w 332"/>
            <a:gd name="T1" fmla="*/ 266700 h 132"/>
            <a:gd name="T2" fmla="*/ 312145 w 332"/>
            <a:gd name="T3" fmla="*/ 266700 h 132"/>
            <a:gd name="T4" fmla="*/ 2028940 w 332"/>
            <a:gd name="T5" fmla="*/ 161925 h 132"/>
            <a:gd name="T6" fmla="*/ 3238500 w 332"/>
            <a:gd name="T7" fmla="*/ 1257300 h 132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32" h="132">
              <a:moveTo>
                <a:pt x="14" y="28"/>
              </a:moveTo>
              <a:cubicBezTo>
                <a:pt x="7" y="29"/>
                <a:pt x="0" y="30"/>
                <a:pt x="32" y="28"/>
              </a:cubicBezTo>
              <a:cubicBezTo>
                <a:pt x="64" y="26"/>
                <a:pt x="158" y="0"/>
                <a:pt x="208" y="17"/>
              </a:cubicBezTo>
              <a:cubicBezTo>
                <a:pt x="258" y="34"/>
                <a:pt x="295" y="83"/>
                <a:pt x="332" y="132"/>
              </a:cubicBezTo>
            </a:path>
          </a:pathLst>
        </a:custGeom>
        <a:noFill/>
        <a:ln w="38100" cap="flat" cmpd="sng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solid"/>
          <a:round/>
          <a:headEnd type="none" w="med" len="med"/>
          <a:tailEnd type="triangle" w="lg" len="med"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14</xdr:col>
      <xdr:colOff>596900</xdr:colOff>
      <xdr:row>11</xdr:row>
      <xdr:rowOff>63500</xdr:rowOff>
    </xdr:from>
    <xdr:to>
      <xdr:col>25</xdr:col>
      <xdr:colOff>698500</xdr:colOff>
      <xdr:row>30</xdr:row>
      <xdr:rowOff>101600</xdr:rowOff>
    </xdr:to>
    <xdr:sp macro="" textlink="">
      <xdr:nvSpPr>
        <xdr:cNvPr id="3146" name="Freeform 33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SpPr>
          <a:spLocks/>
        </xdr:cNvSpPr>
      </xdr:nvSpPr>
      <xdr:spPr bwMode="auto">
        <a:xfrm>
          <a:off x="10871200" y="1320800"/>
          <a:ext cx="8204200" cy="2209800"/>
        </a:xfrm>
        <a:custGeom>
          <a:avLst/>
          <a:gdLst>
            <a:gd name="T0" fmla="*/ 0 w 757"/>
            <a:gd name="T1" fmla="*/ 0 h 232"/>
            <a:gd name="T2" fmla="*/ 3891847 w 757"/>
            <a:gd name="T3" fmla="*/ 361950 h 232"/>
            <a:gd name="T4" fmla="*/ 3657751 w 757"/>
            <a:gd name="T5" fmla="*/ 514350 h 232"/>
            <a:gd name="T6" fmla="*/ 6720508 w 757"/>
            <a:gd name="T7" fmla="*/ 1000125 h 232"/>
            <a:gd name="T8" fmla="*/ 7383780 w 757"/>
            <a:gd name="T9" fmla="*/ 2209800 h 23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757" h="232">
              <a:moveTo>
                <a:pt x="0" y="0"/>
              </a:moveTo>
              <a:cubicBezTo>
                <a:pt x="168" y="14"/>
                <a:pt x="337" y="29"/>
                <a:pt x="399" y="38"/>
              </a:cubicBezTo>
              <a:cubicBezTo>
                <a:pt x="461" y="47"/>
                <a:pt x="327" y="43"/>
                <a:pt x="375" y="54"/>
              </a:cubicBezTo>
              <a:cubicBezTo>
                <a:pt x="423" y="65"/>
                <a:pt x="625" y="75"/>
                <a:pt x="689" y="105"/>
              </a:cubicBezTo>
              <a:cubicBezTo>
                <a:pt x="753" y="135"/>
                <a:pt x="755" y="183"/>
                <a:pt x="757" y="232"/>
              </a:cubicBezTo>
            </a:path>
          </a:pathLst>
        </a:custGeom>
        <a:noFill/>
        <a:ln w="38100" cap="flat" cmpd="sng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solid"/>
          <a:round/>
          <a:headEnd type="none" w="med" len="med"/>
          <a:tailEnd type="triangle" w="lg" len="med"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2</xdr:col>
      <xdr:colOff>215900</xdr:colOff>
      <xdr:row>23</xdr:row>
      <xdr:rowOff>88900</xdr:rowOff>
    </xdr:from>
    <xdr:to>
      <xdr:col>3</xdr:col>
      <xdr:colOff>546100</xdr:colOff>
      <xdr:row>29</xdr:row>
      <xdr:rowOff>12700</xdr:rowOff>
    </xdr:to>
    <xdr:pic>
      <xdr:nvPicPr>
        <xdr:cNvPr id="3147" name="Picture 38" descr="VSM-Icons_Truck-Shipment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0" t="13792" r="4425" b="12643"/>
        <a:stretch>
          <a:fillRect/>
        </a:stretch>
      </xdr:blipFill>
      <xdr:spPr bwMode="auto">
        <a:xfrm>
          <a:off x="1651000" y="2717800"/>
          <a:ext cx="10668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317500</xdr:colOff>
      <xdr:row>23</xdr:row>
      <xdr:rowOff>38100</xdr:rowOff>
    </xdr:from>
    <xdr:to>
      <xdr:col>3</xdr:col>
      <xdr:colOff>190500</xdr:colOff>
      <xdr:row>34</xdr:row>
      <xdr:rowOff>38100</xdr:rowOff>
    </xdr:to>
    <xdr:sp macro="" textlink="">
      <xdr:nvSpPr>
        <xdr:cNvPr id="3148" name="Freeform 39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SpPr>
          <a:spLocks/>
        </xdr:cNvSpPr>
      </xdr:nvSpPr>
      <xdr:spPr bwMode="auto">
        <a:xfrm>
          <a:off x="1016000" y="2667000"/>
          <a:ext cx="1346200" cy="1257300"/>
        </a:xfrm>
        <a:custGeom>
          <a:avLst/>
          <a:gdLst>
            <a:gd name="T0" fmla="*/ 136733 w 107"/>
            <a:gd name="T1" fmla="*/ 0 h 157"/>
            <a:gd name="T2" fmla="*/ 182310 w 107"/>
            <a:gd name="T3" fmla="*/ 1057093 h 157"/>
            <a:gd name="T4" fmla="*/ 1219200 w 107"/>
            <a:gd name="T5" fmla="*/ 1225267 h 15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7" h="157">
              <a:moveTo>
                <a:pt x="12" y="0"/>
              </a:moveTo>
              <a:cubicBezTo>
                <a:pt x="6" y="53"/>
                <a:pt x="0" y="107"/>
                <a:pt x="16" y="132"/>
              </a:cubicBezTo>
              <a:cubicBezTo>
                <a:pt x="32" y="157"/>
                <a:pt x="69" y="155"/>
                <a:pt x="107" y="153"/>
              </a:cubicBezTo>
            </a:path>
          </a:pathLst>
        </a:custGeom>
        <a:noFill/>
        <a:ln w="127000" cap="flat" cmpd="sng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prstDash val="solid"/>
          <a:round/>
          <a:headEnd type="none" w="med" len="med"/>
          <a:tailEnd type="triangle" w="sm" len="sm"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76200</xdr:colOff>
      <xdr:row>35</xdr:row>
      <xdr:rowOff>0</xdr:rowOff>
    </xdr:from>
    <xdr:to>
      <xdr:col>8</xdr:col>
      <xdr:colOff>698500</xdr:colOff>
      <xdr:row>35</xdr:row>
      <xdr:rowOff>0</xdr:rowOff>
    </xdr:to>
    <xdr:sp macro="" textlink="">
      <xdr:nvSpPr>
        <xdr:cNvPr id="3149" name="Line 40">
          <a:extLst>
            <a:ext uri="{FF2B5EF4-FFF2-40B4-BE49-F238E27FC236}">
              <a16:creationId xmlns:a16="http://schemas.microsoft.com/office/drawing/2014/main" id="{00000000-0008-0000-0400-00004D0C0000}"/>
            </a:ext>
          </a:extLst>
        </xdr:cNvPr>
        <xdr:cNvSpPr>
          <a:spLocks noChangeShapeType="1"/>
        </xdr:cNvSpPr>
      </xdr:nvSpPr>
      <xdr:spPr bwMode="auto">
        <a:xfrm>
          <a:off x="5194300" y="4000500"/>
          <a:ext cx="1358900" cy="0"/>
        </a:xfrm>
        <a:prstGeom prst="line">
          <a:avLst/>
        </a:prstGeom>
        <a:noFill/>
        <a:ln w="152400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76200</xdr:colOff>
      <xdr:row>35</xdr:row>
      <xdr:rowOff>12700</xdr:rowOff>
    </xdr:from>
    <xdr:to>
      <xdr:col>12</xdr:col>
      <xdr:colOff>698500</xdr:colOff>
      <xdr:row>35</xdr:row>
      <xdr:rowOff>12700</xdr:rowOff>
    </xdr:to>
    <xdr:sp macro="" textlink="">
      <xdr:nvSpPr>
        <xdr:cNvPr id="3150" name="Line 41">
          <a:extLst>
            <a:ext uri="{FF2B5EF4-FFF2-40B4-BE49-F238E27FC236}">
              <a16:creationId xmlns:a16="http://schemas.microsoft.com/office/drawing/2014/main" id="{00000000-0008-0000-0400-00004E0C0000}"/>
            </a:ext>
          </a:extLst>
        </xdr:cNvPr>
        <xdr:cNvSpPr>
          <a:spLocks noChangeShapeType="1"/>
        </xdr:cNvSpPr>
      </xdr:nvSpPr>
      <xdr:spPr bwMode="auto">
        <a:xfrm>
          <a:off x="8140700" y="4013200"/>
          <a:ext cx="1358900" cy="0"/>
        </a:xfrm>
        <a:prstGeom prst="line">
          <a:avLst/>
        </a:prstGeom>
        <a:noFill/>
        <a:ln w="152400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76200</xdr:colOff>
      <xdr:row>35</xdr:row>
      <xdr:rowOff>0</xdr:rowOff>
    </xdr:from>
    <xdr:to>
      <xdr:col>16</xdr:col>
      <xdr:colOff>698500</xdr:colOff>
      <xdr:row>35</xdr:row>
      <xdr:rowOff>0</xdr:rowOff>
    </xdr:to>
    <xdr:sp macro="" textlink="">
      <xdr:nvSpPr>
        <xdr:cNvPr id="3151" name="Line 42">
          <a:extLst>
            <a:ext uri="{FF2B5EF4-FFF2-40B4-BE49-F238E27FC236}">
              <a16:creationId xmlns:a16="http://schemas.microsoft.com/office/drawing/2014/main" id="{00000000-0008-0000-0400-00004F0C0000}"/>
            </a:ext>
          </a:extLst>
        </xdr:cNvPr>
        <xdr:cNvSpPr>
          <a:spLocks noChangeShapeType="1"/>
        </xdr:cNvSpPr>
      </xdr:nvSpPr>
      <xdr:spPr bwMode="auto">
        <a:xfrm>
          <a:off x="11087100" y="4000500"/>
          <a:ext cx="1358900" cy="0"/>
        </a:xfrm>
        <a:prstGeom prst="line">
          <a:avLst/>
        </a:prstGeom>
        <a:noFill/>
        <a:ln w="152400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114300</xdr:colOff>
      <xdr:row>35</xdr:row>
      <xdr:rowOff>0</xdr:rowOff>
    </xdr:from>
    <xdr:to>
      <xdr:col>21</xdr:col>
      <xdr:colOff>0</xdr:colOff>
      <xdr:row>35</xdr:row>
      <xdr:rowOff>0</xdr:rowOff>
    </xdr:to>
    <xdr:sp macro="" textlink="">
      <xdr:nvSpPr>
        <xdr:cNvPr id="3152" name="Line 43">
          <a:extLst>
            <a:ext uri="{FF2B5EF4-FFF2-40B4-BE49-F238E27FC236}">
              <a16:creationId xmlns:a16="http://schemas.microsoft.com/office/drawing/2014/main" id="{00000000-0008-0000-0400-0000500C0000}"/>
            </a:ext>
          </a:extLst>
        </xdr:cNvPr>
        <xdr:cNvSpPr>
          <a:spLocks noChangeShapeType="1"/>
        </xdr:cNvSpPr>
      </xdr:nvSpPr>
      <xdr:spPr bwMode="auto">
        <a:xfrm>
          <a:off x="14071600" y="4000500"/>
          <a:ext cx="1358900" cy="0"/>
        </a:xfrm>
        <a:prstGeom prst="line">
          <a:avLst/>
        </a:prstGeom>
        <a:noFill/>
        <a:ln w="152400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23</xdr:col>
      <xdr:colOff>101600</xdr:colOff>
      <xdr:row>35</xdr:row>
      <xdr:rowOff>0</xdr:rowOff>
    </xdr:from>
    <xdr:to>
      <xdr:col>24</xdr:col>
      <xdr:colOff>723900</xdr:colOff>
      <xdr:row>35</xdr:row>
      <xdr:rowOff>0</xdr:rowOff>
    </xdr:to>
    <xdr:sp macro="" textlink="">
      <xdr:nvSpPr>
        <xdr:cNvPr id="3153" name="Line 44">
          <a:extLst>
            <a:ext uri="{FF2B5EF4-FFF2-40B4-BE49-F238E27FC236}">
              <a16:creationId xmlns:a16="http://schemas.microsoft.com/office/drawing/2014/main" id="{00000000-0008-0000-0400-0000510C0000}"/>
            </a:ext>
          </a:extLst>
        </xdr:cNvPr>
        <xdr:cNvSpPr>
          <a:spLocks noChangeShapeType="1"/>
        </xdr:cNvSpPr>
      </xdr:nvSpPr>
      <xdr:spPr bwMode="auto">
        <a:xfrm>
          <a:off x="17005300" y="4000500"/>
          <a:ext cx="1358900" cy="0"/>
        </a:xfrm>
        <a:prstGeom prst="line">
          <a:avLst/>
        </a:prstGeom>
        <a:noFill/>
        <a:ln w="152400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28</xdr:col>
      <xdr:colOff>88900</xdr:colOff>
      <xdr:row>31</xdr:row>
      <xdr:rowOff>12700</xdr:rowOff>
    </xdr:from>
    <xdr:to>
      <xdr:col>29</xdr:col>
      <xdr:colOff>635000</xdr:colOff>
      <xdr:row>35</xdr:row>
      <xdr:rowOff>12700</xdr:rowOff>
    </xdr:to>
    <xdr:pic>
      <xdr:nvPicPr>
        <xdr:cNvPr id="3154" name="Picture 45" descr="VSM-Icons_Air-Shipment">
          <a:extLst>
            <a:ext uri="{FF2B5EF4-FFF2-40B4-BE49-F238E27FC236}">
              <a16:creationId xmlns:a16="http://schemas.microsoft.com/office/drawing/2014/main" id="{00000000-0008-0000-0400-00005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989" b="21838"/>
        <a:stretch>
          <a:fillRect/>
        </a:stretch>
      </xdr:blipFill>
      <xdr:spPr bwMode="auto">
        <a:xfrm>
          <a:off x="20612100" y="3556000"/>
          <a:ext cx="1219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14111</xdr:colOff>
      <xdr:row>8</xdr:row>
      <xdr:rowOff>197555</xdr:rowOff>
    </xdr:from>
    <xdr:to>
      <xdr:col>12</xdr:col>
      <xdr:colOff>324556</xdr:colOff>
      <xdr:row>8</xdr:row>
      <xdr:rowOff>197555</xdr:rowOff>
    </xdr:to>
    <xdr:sp macro="" textlink="">
      <xdr:nvSpPr>
        <xdr:cNvPr id="2" name="Line 4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V="1">
          <a:off x="8692444" y="2525888"/>
          <a:ext cx="663223" cy="0"/>
        </a:xfrm>
        <a:prstGeom prst="line">
          <a:avLst/>
        </a:prstGeom>
        <a:noFill/>
        <a:ln w="76200" cmpd="sng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12</xdr:col>
      <xdr:colOff>25400</xdr:colOff>
      <xdr:row>9</xdr:row>
      <xdr:rowOff>194732</xdr:rowOff>
    </xdr:from>
    <xdr:to>
      <xdr:col>16</xdr:col>
      <xdr:colOff>0</xdr:colOff>
      <xdr:row>9</xdr:row>
      <xdr:rowOff>197555</xdr:rowOff>
    </xdr:to>
    <xdr:sp macro="" textlink="">
      <xdr:nvSpPr>
        <xdr:cNvPr id="3" name="Line 4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9056511" y="2875843"/>
          <a:ext cx="1385711" cy="2823"/>
        </a:xfrm>
        <a:prstGeom prst="line">
          <a:avLst/>
        </a:prstGeom>
        <a:noFill/>
        <a:ln w="76200" cmpd="sng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14</xdr:col>
      <xdr:colOff>36689</xdr:colOff>
      <xdr:row>10</xdr:row>
      <xdr:rowOff>191910</xdr:rowOff>
    </xdr:from>
    <xdr:to>
      <xdr:col>18</xdr:col>
      <xdr:colOff>11289</xdr:colOff>
      <xdr:row>10</xdr:row>
      <xdr:rowOff>194733</xdr:rowOff>
    </xdr:to>
    <xdr:sp macro="" textlink="">
      <xdr:nvSpPr>
        <xdr:cNvPr id="4" name="Line 40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>
          <a:off x="9773356" y="3225799"/>
          <a:ext cx="1385711" cy="2823"/>
        </a:xfrm>
        <a:prstGeom prst="line">
          <a:avLst/>
        </a:prstGeom>
        <a:noFill/>
        <a:ln w="76200" cmpd="sng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14</xdr:col>
      <xdr:colOff>33866</xdr:colOff>
      <xdr:row>11</xdr:row>
      <xdr:rowOff>189087</xdr:rowOff>
    </xdr:from>
    <xdr:to>
      <xdr:col>18</xdr:col>
      <xdr:colOff>8466</xdr:colOff>
      <xdr:row>11</xdr:row>
      <xdr:rowOff>191910</xdr:rowOff>
    </xdr:to>
    <xdr:sp macro="" textlink="">
      <xdr:nvSpPr>
        <xdr:cNvPr id="5" name="Line 4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9770533" y="3575754"/>
          <a:ext cx="1385711" cy="2823"/>
        </a:xfrm>
        <a:prstGeom prst="line">
          <a:avLst/>
        </a:prstGeom>
        <a:noFill/>
        <a:ln w="76200" cmpd="sng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31044</xdr:colOff>
      <xdr:row>12</xdr:row>
      <xdr:rowOff>186266</xdr:rowOff>
    </xdr:from>
    <xdr:to>
      <xdr:col>15</xdr:col>
      <xdr:colOff>5644</xdr:colOff>
      <xdr:row>12</xdr:row>
      <xdr:rowOff>189089</xdr:rowOff>
    </xdr:to>
    <xdr:sp macro="" textlink="">
      <xdr:nvSpPr>
        <xdr:cNvPr id="6" name="Line 40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8709377" y="3925710"/>
          <a:ext cx="1385711" cy="2823"/>
        </a:xfrm>
        <a:prstGeom prst="line">
          <a:avLst/>
        </a:prstGeom>
        <a:noFill/>
        <a:ln w="76200" cmpd="sng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12</xdr:col>
      <xdr:colOff>42333</xdr:colOff>
      <xdr:row>16</xdr:row>
      <xdr:rowOff>169332</xdr:rowOff>
    </xdr:from>
    <xdr:to>
      <xdr:col>16</xdr:col>
      <xdr:colOff>338667</xdr:colOff>
      <xdr:row>16</xdr:row>
      <xdr:rowOff>169333</xdr:rowOff>
    </xdr:to>
    <xdr:sp macro="" textlink="">
      <xdr:nvSpPr>
        <xdr:cNvPr id="7" name="Line 4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9073444" y="5319888"/>
          <a:ext cx="1707445" cy="1"/>
        </a:xfrm>
        <a:prstGeom prst="line">
          <a:avLst/>
        </a:prstGeom>
        <a:noFill/>
        <a:ln w="76200" cmpd="sng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39511</xdr:colOff>
      <xdr:row>13</xdr:row>
      <xdr:rowOff>194733</xdr:rowOff>
    </xdr:from>
    <xdr:to>
      <xdr:col>12</xdr:col>
      <xdr:colOff>349956</xdr:colOff>
      <xdr:row>13</xdr:row>
      <xdr:rowOff>194733</xdr:rowOff>
    </xdr:to>
    <xdr:sp macro="" textlink="">
      <xdr:nvSpPr>
        <xdr:cNvPr id="8" name="Line 40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 flipV="1">
          <a:off x="8717844" y="4286955"/>
          <a:ext cx="663223" cy="0"/>
        </a:xfrm>
        <a:prstGeom prst="line">
          <a:avLst/>
        </a:prstGeom>
        <a:noFill/>
        <a:ln w="76200" cmpd="sng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14</xdr:col>
      <xdr:colOff>22577</xdr:colOff>
      <xdr:row>14</xdr:row>
      <xdr:rowOff>191910</xdr:rowOff>
    </xdr:from>
    <xdr:to>
      <xdr:col>15</xdr:col>
      <xdr:colOff>333023</xdr:colOff>
      <xdr:row>14</xdr:row>
      <xdr:rowOff>191910</xdr:rowOff>
    </xdr:to>
    <xdr:sp macro="" textlink="">
      <xdr:nvSpPr>
        <xdr:cNvPr id="9" name="Line 40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ShapeType="1"/>
        </xdr:cNvSpPr>
      </xdr:nvSpPr>
      <xdr:spPr bwMode="auto">
        <a:xfrm flipV="1">
          <a:off x="9759244" y="4636910"/>
          <a:ext cx="663223" cy="0"/>
        </a:xfrm>
        <a:prstGeom prst="line">
          <a:avLst/>
        </a:prstGeom>
        <a:noFill/>
        <a:ln w="76200" cmpd="sng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33866</xdr:colOff>
      <xdr:row>15</xdr:row>
      <xdr:rowOff>203199</xdr:rowOff>
    </xdr:from>
    <xdr:to>
      <xdr:col>11</xdr:col>
      <xdr:colOff>344312</xdr:colOff>
      <xdr:row>15</xdr:row>
      <xdr:rowOff>203199</xdr:rowOff>
    </xdr:to>
    <xdr:sp macro="" textlink="">
      <xdr:nvSpPr>
        <xdr:cNvPr id="10" name="Line 4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ShapeType="1"/>
        </xdr:cNvSpPr>
      </xdr:nvSpPr>
      <xdr:spPr bwMode="auto">
        <a:xfrm flipV="1">
          <a:off x="8359422" y="5000977"/>
          <a:ext cx="663223" cy="0"/>
        </a:xfrm>
        <a:prstGeom prst="line">
          <a:avLst/>
        </a:prstGeom>
        <a:noFill/>
        <a:ln w="76200" cmpd="sng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workbookViewId="0">
      <selection activeCell="A2" sqref="A2:C2"/>
    </sheetView>
  </sheetViews>
  <sheetFormatPr baseColWidth="10" defaultRowHeight="23" customHeight="1" x14ac:dyDescent="0.15"/>
  <cols>
    <col min="1" max="1" width="4.1640625" customWidth="1"/>
    <col min="2" max="2" width="15.33203125" customWidth="1"/>
    <col min="3" max="3" width="43.33203125" customWidth="1"/>
    <col min="4" max="4" width="4.33203125" customWidth="1"/>
    <col min="11" max="11" width="4.83203125" customWidth="1"/>
  </cols>
  <sheetData>
    <row r="1" spans="1:17" s="1" customFormat="1" ht="38" thickBot="1" x14ac:dyDescent="0.5">
      <c r="A1" s="159" t="s">
        <v>38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17" s="4" customFormat="1" ht="21" thickBot="1" x14ac:dyDescent="0.2">
      <c r="A2" s="108" t="s">
        <v>108</v>
      </c>
      <c r="B2" s="109"/>
      <c r="C2" s="110"/>
      <c r="D2" s="2"/>
      <c r="E2" s="160" t="s">
        <v>109</v>
      </c>
      <c r="F2" s="109"/>
      <c r="G2" s="109"/>
      <c r="H2" s="109"/>
      <c r="I2" s="109"/>
      <c r="J2" s="110"/>
      <c r="K2" s="3"/>
      <c r="L2" s="109" t="s">
        <v>110</v>
      </c>
      <c r="M2" s="109"/>
      <c r="N2" s="109"/>
      <c r="O2" s="109"/>
      <c r="P2" s="109"/>
      <c r="Q2" s="110"/>
    </row>
    <row r="3" spans="1:17" s="7" customFormat="1" ht="16" x14ac:dyDescent="0.15">
      <c r="A3" s="154" t="s">
        <v>39</v>
      </c>
      <c r="B3" s="150"/>
      <c r="C3" s="155" t="s">
        <v>113</v>
      </c>
      <c r="D3" s="5"/>
      <c r="E3" s="149" t="s">
        <v>40</v>
      </c>
      <c r="F3" s="150"/>
      <c r="G3" s="151" t="s">
        <v>41</v>
      </c>
      <c r="H3" s="151"/>
      <c r="I3" s="151"/>
      <c r="J3" s="152"/>
      <c r="K3" s="6"/>
      <c r="L3" s="149" t="s">
        <v>42</v>
      </c>
      <c r="M3" s="150"/>
      <c r="N3" s="156" t="s">
        <v>116</v>
      </c>
      <c r="O3" s="151"/>
      <c r="P3" s="151"/>
      <c r="Q3" s="152"/>
    </row>
    <row r="4" spans="1:17" s="7" customFormat="1" ht="16" x14ac:dyDescent="0.15">
      <c r="A4" s="144"/>
      <c r="B4" s="145"/>
      <c r="C4" s="147"/>
      <c r="D4" s="8"/>
      <c r="E4" s="153"/>
      <c r="F4" s="145"/>
      <c r="G4" s="132"/>
      <c r="H4" s="132"/>
      <c r="I4" s="132"/>
      <c r="J4" s="133"/>
      <c r="K4" s="9"/>
      <c r="L4" s="153"/>
      <c r="M4" s="145"/>
      <c r="N4" s="141"/>
      <c r="O4" s="132"/>
      <c r="P4" s="132"/>
      <c r="Q4" s="133"/>
    </row>
    <row r="5" spans="1:17" s="7" customFormat="1" ht="16" x14ac:dyDescent="0.15">
      <c r="A5" s="142" t="s">
        <v>43</v>
      </c>
      <c r="B5" s="143"/>
      <c r="C5" s="146" t="s">
        <v>114</v>
      </c>
      <c r="D5" s="10"/>
      <c r="E5" s="148" t="s">
        <v>44</v>
      </c>
      <c r="F5" s="143"/>
      <c r="G5" s="124" t="s">
        <v>115</v>
      </c>
      <c r="H5" s="124"/>
      <c r="I5" s="124"/>
      <c r="J5" s="125"/>
      <c r="K5" s="11"/>
      <c r="L5" s="148" t="s">
        <v>45</v>
      </c>
      <c r="M5" s="143"/>
      <c r="N5" s="137" t="s">
        <v>117</v>
      </c>
      <c r="O5" s="124"/>
      <c r="P5" s="124"/>
      <c r="Q5" s="125"/>
    </row>
    <row r="6" spans="1:17" s="7" customFormat="1" ht="30" customHeight="1" x14ac:dyDescent="0.15">
      <c r="A6" s="144"/>
      <c r="B6" s="145"/>
      <c r="C6" s="147"/>
      <c r="D6" s="8"/>
      <c r="E6" s="153"/>
      <c r="F6" s="145"/>
      <c r="G6" s="132"/>
      <c r="H6" s="132"/>
      <c r="I6" s="132"/>
      <c r="J6" s="133"/>
      <c r="K6" s="9"/>
      <c r="L6" s="153"/>
      <c r="M6" s="145"/>
      <c r="N6" s="141"/>
      <c r="O6" s="132"/>
      <c r="P6" s="132"/>
      <c r="Q6" s="133"/>
    </row>
    <row r="7" spans="1:17" s="7" customFormat="1" ht="17" x14ac:dyDescent="0.15">
      <c r="A7" s="157" t="s">
        <v>46</v>
      </c>
      <c r="B7" s="158"/>
      <c r="C7" s="12" t="s">
        <v>47</v>
      </c>
      <c r="D7" s="10"/>
      <c r="E7" s="148" t="s">
        <v>48</v>
      </c>
      <c r="F7" s="143"/>
      <c r="G7" s="124" t="s">
        <v>49</v>
      </c>
      <c r="H7" s="124"/>
      <c r="I7" s="124"/>
      <c r="J7" s="125"/>
      <c r="K7" s="11"/>
      <c r="L7" s="148" t="s">
        <v>50</v>
      </c>
      <c r="M7" s="143"/>
      <c r="N7" s="137" t="s">
        <v>51</v>
      </c>
      <c r="O7" s="124"/>
      <c r="P7" s="124"/>
      <c r="Q7" s="125"/>
    </row>
    <row r="8" spans="1:17" s="7" customFormat="1" ht="17" x14ac:dyDescent="0.15">
      <c r="A8" s="157" t="s">
        <v>52</v>
      </c>
      <c r="B8" s="158"/>
      <c r="C8" s="12" t="s">
        <v>53</v>
      </c>
      <c r="D8" s="8"/>
      <c r="E8" s="153"/>
      <c r="F8" s="145"/>
      <c r="G8" s="132"/>
      <c r="H8" s="132"/>
      <c r="I8" s="132"/>
      <c r="J8" s="133"/>
      <c r="K8" s="9"/>
      <c r="L8" s="153"/>
      <c r="M8" s="145"/>
      <c r="N8" s="141"/>
      <c r="O8" s="132"/>
      <c r="P8" s="132"/>
      <c r="Q8" s="133"/>
    </row>
    <row r="9" spans="1:17" s="7" customFormat="1" ht="17" x14ac:dyDescent="0.15">
      <c r="A9" s="157" t="s">
        <v>54</v>
      </c>
      <c r="B9" s="158"/>
      <c r="C9" s="12" t="s">
        <v>55</v>
      </c>
      <c r="D9" s="10"/>
      <c r="E9" s="148" t="s">
        <v>56</v>
      </c>
      <c r="F9" s="143"/>
      <c r="G9" s="124" t="s">
        <v>57</v>
      </c>
      <c r="H9" s="124"/>
      <c r="I9" s="124"/>
      <c r="J9" s="125"/>
      <c r="K9" s="11"/>
      <c r="L9" s="148" t="s">
        <v>58</v>
      </c>
      <c r="M9" s="143"/>
      <c r="N9" s="137" t="s">
        <v>59</v>
      </c>
      <c r="O9" s="124"/>
      <c r="P9" s="124"/>
      <c r="Q9" s="125"/>
    </row>
    <row r="10" spans="1:17" s="7" customFormat="1" ht="17" x14ac:dyDescent="0.15">
      <c r="A10" s="154" t="s">
        <v>60</v>
      </c>
      <c r="B10" s="149"/>
      <c r="C10" s="12" t="s">
        <v>61</v>
      </c>
      <c r="D10" s="8"/>
      <c r="E10" s="153"/>
      <c r="F10" s="145"/>
      <c r="G10" s="132"/>
      <c r="H10" s="132"/>
      <c r="I10" s="132"/>
      <c r="J10" s="133"/>
      <c r="K10" s="9"/>
      <c r="L10" s="153"/>
      <c r="M10" s="145"/>
      <c r="N10" s="141"/>
      <c r="O10" s="132"/>
      <c r="P10" s="132"/>
      <c r="Q10" s="133"/>
    </row>
    <row r="11" spans="1:17" s="7" customFormat="1" ht="16" x14ac:dyDescent="0.15">
      <c r="A11" s="142" t="s">
        <v>62</v>
      </c>
      <c r="B11" s="143"/>
      <c r="C11" s="146" t="s">
        <v>63</v>
      </c>
      <c r="D11" s="10"/>
      <c r="E11" s="148" t="s">
        <v>64</v>
      </c>
      <c r="F11" s="143"/>
      <c r="G11" s="124" t="s">
        <v>65</v>
      </c>
      <c r="H11" s="124"/>
      <c r="I11" s="124"/>
      <c r="J11" s="125"/>
      <c r="K11" s="11"/>
      <c r="L11" s="148" t="s">
        <v>66</v>
      </c>
      <c r="M11" s="143"/>
      <c r="N11" s="137" t="s">
        <v>67</v>
      </c>
      <c r="O11" s="124"/>
      <c r="P11" s="124"/>
      <c r="Q11" s="125"/>
    </row>
    <row r="12" spans="1:17" s="7" customFormat="1" ht="16" x14ac:dyDescent="0.15">
      <c r="A12" s="144"/>
      <c r="B12" s="145"/>
      <c r="C12" s="147"/>
      <c r="D12" s="5"/>
      <c r="E12" s="149"/>
      <c r="F12" s="150"/>
      <c r="G12" s="151"/>
      <c r="H12" s="151"/>
      <c r="I12" s="151"/>
      <c r="J12" s="152"/>
      <c r="K12" s="9"/>
      <c r="L12" s="153"/>
      <c r="M12" s="145"/>
      <c r="N12" s="141"/>
      <c r="O12" s="132"/>
      <c r="P12" s="132"/>
      <c r="Q12" s="133"/>
    </row>
    <row r="13" spans="1:17" s="7" customFormat="1" ht="16" x14ac:dyDescent="0.15">
      <c r="A13" s="142" t="s">
        <v>68</v>
      </c>
      <c r="B13" s="143"/>
      <c r="C13" s="146" t="s">
        <v>69</v>
      </c>
      <c r="D13" s="5"/>
      <c r="E13" s="149"/>
      <c r="F13" s="150"/>
      <c r="G13" s="151"/>
      <c r="H13" s="151"/>
      <c r="I13" s="151"/>
      <c r="J13" s="152"/>
      <c r="K13" s="11"/>
      <c r="L13" s="148" t="s">
        <v>70</v>
      </c>
      <c r="M13" s="143"/>
      <c r="N13" s="137" t="s">
        <v>71</v>
      </c>
      <c r="O13" s="124"/>
      <c r="P13" s="124"/>
      <c r="Q13" s="125"/>
    </row>
    <row r="14" spans="1:17" s="7" customFormat="1" ht="17" thickBot="1" x14ac:dyDescent="0.2">
      <c r="A14" s="154"/>
      <c r="B14" s="150"/>
      <c r="C14" s="155"/>
      <c r="D14" s="5"/>
      <c r="E14" s="149"/>
      <c r="F14" s="150"/>
      <c r="G14" s="151"/>
      <c r="H14" s="151"/>
      <c r="I14" s="151"/>
      <c r="J14" s="152"/>
      <c r="K14" s="6"/>
      <c r="L14" s="149"/>
      <c r="M14" s="150"/>
      <c r="N14" s="156"/>
      <c r="O14" s="151"/>
      <c r="P14" s="151"/>
      <c r="Q14" s="152"/>
    </row>
    <row r="15" spans="1:17" s="4" customFormat="1" ht="21" thickBot="1" x14ac:dyDescent="0.2">
      <c r="A15" s="108" t="s">
        <v>111</v>
      </c>
      <c r="B15" s="109"/>
      <c r="C15" s="110"/>
      <c r="D15" s="13"/>
      <c r="E15" s="109" t="s">
        <v>72</v>
      </c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10"/>
    </row>
    <row r="16" spans="1:17" s="7" customFormat="1" ht="18" x14ac:dyDescent="0.15">
      <c r="A16" s="14">
        <v>1</v>
      </c>
      <c r="B16" s="141" t="s">
        <v>112</v>
      </c>
      <c r="C16" s="133"/>
      <c r="D16" s="15"/>
      <c r="E16" s="134" t="s">
        <v>73</v>
      </c>
      <c r="F16" s="135"/>
      <c r="G16" s="135"/>
      <c r="H16" s="136"/>
      <c r="I16" s="134" t="s">
        <v>74</v>
      </c>
      <c r="J16" s="135"/>
      <c r="K16" s="135"/>
      <c r="L16" s="135"/>
      <c r="M16" s="136"/>
      <c r="N16" s="134" t="s">
        <v>75</v>
      </c>
      <c r="O16" s="135"/>
      <c r="P16" s="135"/>
      <c r="Q16" s="136"/>
    </row>
    <row r="17" spans="1:17" s="7" customFormat="1" ht="16" x14ac:dyDescent="0.15">
      <c r="A17" s="16">
        <v>2</v>
      </c>
      <c r="B17" s="96"/>
      <c r="C17" s="97"/>
      <c r="D17" s="17">
        <v>1</v>
      </c>
      <c r="E17" s="118" t="s">
        <v>118</v>
      </c>
      <c r="F17" s="119"/>
      <c r="G17" s="119"/>
      <c r="H17" s="120"/>
      <c r="I17" s="121"/>
      <c r="J17" s="122"/>
      <c r="K17" s="122"/>
      <c r="L17" s="122"/>
      <c r="M17" s="123"/>
      <c r="N17" s="118"/>
      <c r="O17" s="119"/>
      <c r="P17" s="119"/>
      <c r="Q17" s="120"/>
    </row>
    <row r="18" spans="1:17" s="7" customFormat="1" ht="16" x14ac:dyDescent="0.15">
      <c r="A18" s="16">
        <v>3</v>
      </c>
      <c r="B18" s="96"/>
      <c r="C18" s="97"/>
      <c r="D18" s="17">
        <v>2</v>
      </c>
      <c r="E18" s="118"/>
      <c r="F18" s="119"/>
      <c r="G18" s="119"/>
      <c r="H18" s="120"/>
      <c r="I18" s="121"/>
      <c r="J18" s="122"/>
      <c r="K18" s="122"/>
      <c r="L18" s="122"/>
      <c r="M18" s="123"/>
      <c r="N18" s="118"/>
      <c r="O18" s="119"/>
      <c r="P18" s="119"/>
      <c r="Q18" s="120"/>
    </row>
    <row r="19" spans="1:17" s="7" customFormat="1" ht="16" x14ac:dyDescent="0.15">
      <c r="A19" s="16">
        <v>4</v>
      </c>
      <c r="B19" s="96"/>
      <c r="C19" s="97"/>
      <c r="D19" s="17">
        <v>3</v>
      </c>
      <c r="E19" s="118"/>
      <c r="F19" s="119"/>
      <c r="G19" s="119"/>
      <c r="H19" s="120"/>
      <c r="I19" s="121"/>
      <c r="J19" s="122"/>
      <c r="K19" s="122"/>
      <c r="L19" s="122"/>
      <c r="M19" s="123"/>
      <c r="N19" s="118"/>
      <c r="O19" s="119"/>
      <c r="P19" s="119"/>
      <c r="Q19" s="120"/>
    </row>
    <row r="20" spans="1:17" s="7" customFormat="1" ht="16" x14ac:dyDescent="0.15">
      <c r="A20" s="16">
        <v>5</v>
      </c>
      <c r="B20" s="96"/>
      <c r="C20" s="97"/>
      <c r="D20" s="17">
        <v>4</v>
      </c>
      <c r="E20" s="118"/>
      <c r="F20" s="119"/>
      <c r="G20" s="119"/>
      <c r="H20" s="120"/>
      <c r="I20" s="121"/>
      <c r="J20" s="122"/>
      <c r="K20" s="122"/>
      <c r="L20" s="122"/>
      <c r="M20" s="123"/>
      <c r="N20" s="118"/>
      <c r="O20" s="119"/>
      <c r="P20" s="119"/>
      <c r="Q20" s="120"/>
    </row>
    <row r="21" spans="1:17" s="7" customFormat="1" ht="20" x14ac:dyDescent="0.15">
      <c r="A21" s="138" t="s">
        <v>119</v>
      </c>
      <c r="B21" s="139"/>
      <c r="C21" s="140"/>
      <c r="D21" s="17">
        <v>5</v>
      </c>
      <c r="E21" s="118"/>
      <c r="F21" s="119"/>
      <c r="G21" s="119"/>
      <c r="H21" s="120"/>
      <c r="I21" s="121"/>
      <c r="J21" s="122"/>
      <c r="K21" s="122"/>
      <c r="L21" s="122"/>
      <c r="M21" s="123"/>
      <c r="N21" s="118"/>
      <c r="O21" s="119"/>
      <c r="P21" s="119"/>
      <c r="Q21" s="120"/>
    </row>
    <row r="22" spans="1:17" s="7" customFormat="1" ht="16" x14ac:dyDescent="0.15">
      <c r="A22" s="16">
        <v>1</v>
      </c>
      <c r="B22" s="96" t="s">
        <v>120</v>
      </c>
      <c r="C22" s="97"/>
      <c r="D22" s="17">
        <v>6</v>
      </c>
      <c r="E22" s="118"/>
      <c r="F22" s="119"/>
      <c r="G22" s="119"/>
      <c r="H22" s="120"/>
      <c r="I22" s="121"/>
      <c r="J22" s="122"/>
      <c r="K22" s="122"/>
      <c r="L22" s="122"/>
      <c r="M22" s="123"/>
      <c r="N22" s="118"/>
      <c r="O22" s="119"/>
      <c r="P22" s="119"/>
      <c r="Q22" s="120"/>
    </row>
    <row r="23" spans="1:17" s="7" customFormat="1" ht="16" x14ac:dyDescent="0.15">
      <c r="A23" s="16">
        <v>2</v>
      </c>
      <c r="B23" s="96"/>
      <c r="C23" s="97"/>
      <c r="D23" s="17">
        <v>7</v>
      </c>
      <c r="E23" s="118"/>
      <c r="F23" s="119"/>
      <c r="G23" s="119"/>
      <c r="H23" s="120"/>
      <c r="I23" s="121"/>
      <c r="J23" s="122"/>
      <c r="K23" s="122"/>
      <c r="L23" s="122"/>
      <c r="M23" s="123"/>
      <c r="N23" s="118"/>
      <c r="O23" s="119"/>
      <c r="P23" s="119"/>
      <c r="Q23" s="120"/>
    </row>
    <row r="24" spans="1:17" s="7" customFormat="1" ht="16" x14ac:dyDescent="0.15">
      <c r="A24" s="16">
        <v>3</v>
      </c>
      <c r="B24" s="96"/>
      <c r="C24" s="97"/>
      <c r="D24" s="17">
        <v>8</v>
      </c>
      <c r="E24" s="118"/>
      <c r="F24" s="119"/>
      <c r="G24" s="119"/>
      <c r="H24" s="120"/>
      <c r="I24" s="121"/>
      <c r="J24" s="122"/>
      <c r="K24" s="122"/>
      <c r="L24" s="122"/>
      <c r="M24" s="123"/>
      <c r="N24" s="118"/>
      <c r="O24" s="119"/>
      <c r="P24" s="119"/>
      <c r="Q24" s="120"/>
    </row>
    <row r="25" spans="1:17" s="7" customFormat="1" ht="16" x14ac:dyDescent="0.15">
      <c r="A25" s="16">
        <v>4</v>
      </c>
      <c r="B25" s="96"/>
      <c r="C25" s="97"/>
      <c r="D25" s="17">
        <v>9</v>
      </c>
      <c r="E25" s="118"/>
      <c r="F25" s="119"/>
      <c r="G25" s="119"/>
      <c r="H25" s="120"/>
      <c r="I25" s="121"/>
      <c r="J25" s="122"/>
      <c r="K25" s="122"/>
      <c r="L25" s="122"/>
      <c r="M25" s="123"/>
      <c r="N25" s="118"/>
      <c r="O25" s="119"/>
      <c r="P25" s="119"/>
      <c r="Q25" s="120"/>
    </row>
    <row r="26" spans="1:17" s="7" customFormat="1" ht="17" thickBot="1" x14ac:dyDescent="0.2">
      <c r="A26" s="18">
        <v>5</v>
      </c>
      <c r="B26" s="137"/>
      <c r="C26" s="125"/>
      <c r="D26" s="19">
        <v>19</v>
      </c>
      <c r="E26" s="126"/>
      <c r="F26" s="127"/>
      <c r="G26" s="127"/>
      <c r="H26" s="128"/>
      <c r="I26" s="129"/>
      <c r="J26" s="130"/>
      <c r="K26" s="130"/>
      <c r="L26" s="130"/>
      <c r="M26" s="131"/>
      <c r="N26" s="126"/>
      <c r="O26" s="127"/>
      <c r="P26" s="127"/>
      <c r="Q26" s="128"/>
    </row>
    <row r="27" spans="1:17" s="4" customFormat="1" ht="21" thickBot="1" x14ac:dyDescent="0.2">
      <c r="A27" s="108" t="s">
        <v>121</v>
      </c>
      <c r="B27" s="109"/>
      <c r="C27" s="110"/>
      <c r="D27" s="109" t="s">
        <v>76</v>
      </c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10"/>
    </row>
    <row r="28" spans="1:17" s="7" customFormat="1" ht="18" x14ac:dyDescent="0.15">
      <c r="A28" s="14">
        <v>1</v>
      </c>
      <c r="B28" s="132" t="s">
        <v>122</v>
      </c>
      <c r="C28" s="133"/>
      <c r="D28" s="20"/>
      <c r="E28" s="134" t="s">
        <v>73</v>
      </c>
      <c r="F28" s="135"/>
      <c r="G28" s="135"/>
      <c r="H28" s="136"/>
      <c r="I28" s="134" t="s">
        <v>74</v>
      </c>
      <c r="J28" s="135"/>
      <c r="K28" s="135"/>
      <c r="L28" s="135"/>
      <c r="M28" s="136"/>
      <c r="N28" s="134" t="s">
        <v>75</v>
      </c>
      <c r="O28" s="135"/>
      <c r="P28" s="135"/>
      <c r="Q28" s="136"/>
    </row>
    <row r="29" spans="1:17" s="7" customFormat="1" ht="16" x14ac:dyDescent="0.15">
      <c r="A29" s="16">
        <v>2</v>
      </c>
      <c r="B29" s="117" t="s">
        <v>123</v>
      </c>
      <c r="C29" s="97"/>
      <c r="D29" s="17">
        <v>1</v>
      </c>
      <c r="E29" s="118" t="s">
        <v>77</v>
      </c>
      <c r="F29" s="119"/>
      <c r="G29" s="119"/>
      <c r="H29" s="120"/>
      <c r="I29" s="121"/>
      <c r="J29" s="122"/>
      <c r="K29" s="122"/>
      <c r="L29" s="122"/>
      <c r="M29" s="123"/>
      <c r="N29" s="118"/>
      <c r="O29" s="119"/>
      <c r="P29" s="119"/>
      <c r="Q29" s="120"/>
    </row>
    <row r="30" spans="1:17" s="7" customFormat="1" ht="16" x14ac:dyDescent="0.15">
      <c r="A30" s="16">
        <v>3</v>
      </c>
      <c r="B30" s="117"/>
      <c r="C30" s="97"/>
      <c r="D30" s="17">
        <v>2</v>
      </c>
      <c r="E30" s="118"/>
      <c r="F30" s="119"/>
      <c r="G30" s="119"/>
      <c r="H30" s="120"/>
      <c r="I30" s="121"/>
      <c r="J30" s="122"/>
      <c r="K30" s="122"/>
      <c r="L30" s="122"/>
      <c r="M30" s="123"/>
      <c r="N30" s="118"/>
      <c r="O30" s="119"/>
      <c r="P30" s="119"/>
      <c r="Q30" s="120"/>
    </row>
    <row r="31" spans="1:17" s="7" customFormat="1" ht="16" x14ac:dyDescent="0.15">
      <c r="A31" s="16">
        <v>4</v>
      </c>
      <c r="B31" s="117"/>
      <c r="C31" s="97"/>
      <c r="D31" s="17">
        <v>3</v>
      </c>
      <c r="E31" s="118"/>
      <c r="F31" s="119"/>
      <c r="G31" s="119"/>
      <c r="H31" s="120"/>
      <c r="I31" s="121"/>
      <c r="J31" s="122"/>
      <c r="K31" s="122"/>
      <c r="L31" s="122"/>
      <c r="M31" s="123"/>
      <c r="N31" s="118"/>
      <c r="O31" s="119"/>
      <c r="P31" s="119"/>
      <c r="Q31" s="120"/>
    </row>
    <row r="32" spans="1:17" s="7" customFormat="1" ht="17" thickBot="1" x14ac:dyDescent="0.2">
      <c r="A32" s="18">
        <v>5</v>
      </c>
      <c r="B32" s="124"/>
      <c r="C32" s="125"/>
      <c r="D32" s="19">
        <v>4</v>
      </c>
      <c r="E32" s="126"/>
      <c r="F32" s="127"/>
      <c r="G32" s="127"/>
      <c r="H32" s="128"/>
      <c r="I32" s="129"/>
      <c r="J32" s="130"/>
      <c r="K32" s="130"/>
      <c r="L32" s="130"/>
      <c r="M32" s="131"/>
      <c r="N32" s="126"/>
      <c r="O32" s="127"/>
      <c r="P32" s="127"/>
      <c r="Q32" s="128"/>
    </row>
    <row r="33" spans="1:17" s="4" customFormat="1" ht="21" thickBot="1" x14ac:dyDescent="0.2">
      <c r="A33" s="108" t="s">
        <v>124</v>
      </c>
      <c r="B33" s="109"/>
      <c r="C33" s="110"/>
      <c r="D33" s="109" t="s">
        <v>78</v>
      </c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10"/>
    </row>
    <row r="34" spans="1:17" s="7" customFormat="1" ht="18" x14ac:dyDescent="0.15">
      <c r="A34" s="42">
        <v>1</v>
      </c>
      <c r="B34" s="111" t="s">
        <v>125</v>
      </c>
      <c r="C34" s="112"/>
      <c r="D34" s="113" t="s">
        <v>40</v>
      </c>
      <c r="E34" s="113"/>
      <c r="F34" s="113"/>
      <c r="G34" s="113"/>
      <c r="H34" s="113"/>
      <c r="I34" s="114" t="s">
        <v>44</v>
      </c>
      <c r="J34" s="115"/>
      <c r="K34" s="115"/>
      <c r="L34" s="115"/>
      <c r="M34" s="116"/>
      <c r="N34" s="114" t="s">
        <v>48</v>
      </c>
      <c r="O34" s="115"/>
      <c r="P34" s="115"/>
      <c r="Q34" s="116"/>
    </row>
    <row r="35" spans="1:17" s="7" customFormat="1" ht="16" x14ac:dyDescent="0.15">
      <c r="A35" s="16">
        <v>2</v>
      </c>
      <c r="B35" s="96" t="s">
        <v>126</v>
      </c>
      <c r="C35" s="97"/>
      <c r="D35" s="98"/>
      <c r="E35" s="98"/>
      <c r="F35" s="98"/>
      <c r="G35" s="98"/>
      <c r="H35" s="98"/>
      <c r="I35" s="99"/>
      <c r="J35" s="98"/>
      <c r="K35" s="98"/>
      <c r="L35" s="98"/>
      <c r="M35" s="100"/>
      <c r="N35" s="99"/>
      <c r="O35" s="98"/>
      <c r="P35" s="98"/>
      <c r="Q35" s="100"/>
    </row>
    <row r="36" spans="1:17" s="7" customFormat="1" ht="16" x14ac:dyDescent="0.15">
      <c r="A36" s="16">
        <v>3</v>
      </c>
      <c r="B36" s="96"/>
      <c r="C36" s="97"/>
      <c r="D36" s="98"/>
      <c r="E36" s="98"/>
      <c r="F36" s="98"/>
      <c r="G36" s="98"/>
      <c r="H36" s="98"/>
      <c r="I36" s="99"/>
      <c r="J36" s="98"/>
      <c r="K36" s="98"/>
      <c r="L36" s="98"/>
      <c r="M36" s="100"/>
      <c r="N36" s="99"/>
      <c r="O36" s="98"/>
      <c r="P36" s="98"/>
      <c r="Q36" s="100"/>
    </row>
    <row r="37" spans="1:17" s="7" customFormat="1" ht="18" x14ac:dyDescent="0.15">
      <c r="A37" s="16">
        <v>4</v>
      </c>
      <c r="B37" s="96"/>
      <c r="C37" s="97"/>
      <c r="D37" s="101" t="s">
        <v>79</v>
      </c>
      <c r="E37" s="101"/>
      <c r="F37" s="101"/>
      <c r="G37" s="101"/>
      <c r="H37" s="101"/>
      <c r="I37" s="102" t="s">
        <v>79</v>
      </c>
      <c r="J37" s="103"/>
      <c r="K37" s="103"/>
      <c r="L37" s="103"/>
      <c r="M37" s="104"/>
      <c r="N37" s="105" t="s">
        <v>79</v>
      </c>
      <c r="O37" s="106"/>
      <c r="P37" s="106"/>
      <c r="Q37" s="107"/>
    </row>
    <row r="38" spans="1:17" s="7" customFormat="1" ht="19" thickBot="1" x14ac:dyDescent="0.2">
      <c r="A38" s="21">
        <v>5</v>
      </c>
      <c r="B38" s="87"/>
      <c r="C38" s="88"/>
      <c r="D38" s="89" t="s">
        <v>80</v>
      </c>
      <c r="E38" s="89"/>
      <c r="F38" s="89"/>
      <c r="G38" s="89"/>
      <c r="H38" s="89"/>
      <c r="I38" s="90" t="s">
        <v>80</v>
      </c>
      <c r="J38" s="91"/>
      <c r="K38" s="91"/>
      <c r="L38" s="91"/>
      <c r="M38" s="92"/>
      <c r="N38" s="93" t="s">
        <v>80</v>
      </c>
      <c r="O38" s="94"/>
      <c r="P38" s="94"/>
      <c r="Q38" s="95"/>
    </row>
    <row r="39" spans="1:17" s="7" customFormat="1" ht="16" x14ac:dyDescent="0.15"/>
    <row r="40" spans="1:17" s="7" customFormat="1" ht="16" x14ac:dyDescent="0.15"/>
    <row r="41" spans="1:17" s="7" customFormat="1" ht="16" x14ac:dyDescent="0.15"/>
    <row r="42" spans="1:17" s="7" customFormat="1" ht="16" x14ac:dyDescent="0.15"/>
    <row r="43" spans="1:17" s="7" customFormat="1" ht="16" x14ac:dyDescent="0.15"/>
    <row r="44" spans="1:17" s="7" customFormat="1" ht="16" x14ac:dyDescent="0.15"/>
    <row r="45" spans="1:17" s="7" customFormat="1" ht="16" x14ac:dyDescent="0.15"/>
    <row r="46" spans="1:17" s="7" customFormat="1" ht="16" x14ac:dyDescent="0.15"/>
    <row r="47" spans="1:17" s="7" customFormat="1" ht="16" x14ac:dyDescent="0.15"/>
    <row r="48" spans="1:17" s="7" customFormat="1" ht="16" x14ac:dyDescent="0.15"/>
    <row r="49" s="7" customFormat="1" ht="16" x14ac:dyDescent="0.15"/>
    <row r="50" s="22" customFormat="1" ht="16" x14ac:dyDescent="0.2"/>
    <row r="51" s="22" customFormat="1" ht="16" x14ac:dyDescent="0.2"/>
    <row r="52" s="22" customFormat="1" ht="16" x14ac:dyDescent="0.2"/>
    <row r="53" s="22" customFormat="1" ht="16" x14ac:dyDescent="0.2"/>
    <row r="54" s="22" customFormat="1" ht="16" x14ac:dyDescent="0.2"/>
  </sheetData>
  <mergeCells count="125">
    <mergeCell ref="A1:Q1"/>
    <mergeCell ref="A5:B6"/>
    <mergeCell ref="C5:C6"/>
    <mergeCell ref="E5:F6"/>
    <mergeCell ref="G5:J6"/>
    <mergeCell ref="L5:M6"/>
    <mergeCell ref="N5:Q6"/>
    <mergeCell ref="A2:C2"/>
    <mergeCell ref="E2:J2"/>
    <mergeCell ref="L2:Q2"/>
    <mergeCell ref="A3:B4"/>
    <mergeCell ref="C3:C4"/>
    <mergeCell ref="E3:F4"/>
    <mergeCell ref="G3:J4"/>
    <mergeCell ref="L3:M4"/>
    <mergeCell ref="N3:Q4"/>
    <mergeCell ref="A9:B9"/>
    <mergeCell ref="E9:F10"/>
    <mergeCell ref="G9:J10"/>
    <mergeCell ref="L9:M10"/>
    <mergeCell ref="N9:Q10"/>
    <mergeCell ref="A10:B10"/>
    <mergeCell ref="A7:B7"/>
    <mergeCell ref="E7:F8"/>
    <mergeCell ref="G7:J8"/>
    <mergeCell ref="L7:M8"/>
    <mergeCell ref="N7:Q8"/>
    <mergeCell ref="A8:B8"/>
    <mergeCell ref="A11:B12"/>
    <mergeCell ref="C11:C12"/>
    <mergeCell ref="E11:F14"/>
    <mergeCell ref="G11:J14"/>
    <mergeCell ref="L11:M12"/>
    <mergeCell ref="N11:Q12"/>
    <mergeCell ref="A13:B14"/>
    <mergeCell ref="C13:C14"/>
    <mergeCell ref="L13:M14"/>
    <mergeCell ref="N13:Q14"/>
    <mergeCell ref="B17:C17"/>
    <mergeCell ref="E17:H17"/>
    <mergeCell ref="I17:M17"/>
    <mergeCell ref="N17:Q17"/>
    <mergeCell ref="B18:C18"/>
    <mergeCell ref="E18:H18"/>
    <mergeCell ref="I18:M18"/>
    <mergeCell ref="N18:Q18"/>
    <mergeCell ref="A15:C15"/>
    <mergeCell ref="E15:Q15"/>
    <mergeCell ref="B16:C16"/>
    <mergeCell ref="E16:H16"/>
    <mergeCell ref="I16:M16"/>
    <mergeCell ref="N16:Q16"/>
    <mergeCell ref="A21:C21"/>
    <mergeCell ref="E21:H21"/>
    <mergeCell ref="I21:M21"/>
    <mergeCell ref="N21:Q21"/>
    <mergeCell ref="B22:C22"/>
    <mergeCell ref="E22:H22"/>
    <mergeCell ref="I22:M22"/>
    <mergeCell ref="N22:Q22"/>
    <mergeCell ref="B19:C19"/>
    <mergeCell ref="E19:H19"/>
    <mergeCell ref="I19:M19"/>
    <mergeCell ref="N19:Q19"/>
    <mergeCell ref="B20:C20"/>
    <mergeCell ref="E20:H20"/>
    <mergeCell ref="I20:M20"/>
    <mergeCell ref="N20:Q20"/>
    <mergeCell ref="B25:C25"/>
    <mergeCell ref="E25:H25"/>
    <mergeCell ref="I25:M25"/>
    <mergeCell ref="N25:Q25"/>
    <mergeCell ref="B26:C26"/>
    <mergeCell ref="E26:H26"/>
    <mergeCell ref="I26:M26"/>
    <mergeCell ref="N26:Q26"/>
    <mergeCell ref="B23:C23"/>
    <mergeCell ref="E23:H23"/>
    <mergeCell ref="I23:M23"/>
    <mergeCell ref="N23:Q23"/>
    <mergeCell ref="B24:C24"/>
    <mergeCell ref="E24:H24"/>
    <mergeCell ref="I24:M24"/>
    <mergeCell ref="N24:Q24"/>
    <mergeCell ref="B29:C29"/>
    <mergeCell ref="E29:H29"/>
    <mergeCell ref="I29:M29"/>
    <mergeCell ref="N29:Q29"/>
    <mergeCell ref="B30:C30"/>
    <mergeCell ref="E30:H30"/>
    <mergeCell ref="I30:M30"/>
    <mergeCell ref="N30:Q30"/>
    <mergeCell ref="A27:C27"/>
    <mergeCell ref="D27:Q27"/>
    <mergeCell ref="B28:C28"/>
    <mergeCell ref="E28:H28"/>
    <mergeCell ref="I28:M28"/>
    <mergeCell ref="N28:Q28"/>
    <mergeCell ref="A33:C33"/>
    <mergeCell ref="D33:Q33"/>
    <mergeCell ref="B34:C34"/>
    <mergeCell ref="D34:H34"/>
    <mergeCell ref="I34:M34"/>
    <mergeCell ref="N34:Q34"/>
    <mergeCell ref="B31:C31"/>
    <mergeCell ref="E31:H31"/>
    <mergeCell ref="I31:M31"/>
    <mergeCell ref="N31:Q31"/>
    <mergeCell ref="B32:C32"/>
    <mergeCell ref="E32:H32"/>
    <mergeCell ref="I32:M32"/>
    <mergeCell ref="N32:Q32"/>
    <mergeCell ref="B38:C38"/>
    <mergeCell ref="D38:H38"/>
    <mergeCell ref="I38:M38"/>
    <mergeCell ref="N38:Q38"/>
    <mergeCell ref="B35:C35"/>
    <mergeCell ref="D35:H36"/>
    <mergeCell ref="I35:M36"/>
    <mergeCell ref="N35:Q36"/>
    <mergeCell ref="B36:C36"/>
    <mergeCell ref="B37:C37"/>
    <mergeCell ref="D37:H37"/>
    <mergeCell ref="I37:M37"/>
    <mergeCell ref="N37:Q3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tabSelected="1" workbookViewId="0">
      <selection activeCell="C3" sqref="C3"/>
    </sheetView>
  </sheetViews>
  <sheetFormatPr baseColWidth="10" defaultRowHeight="13" x14ac:dyDescent="0.15"/>
  <cols>
    <col min="1" max="5" width="23.6640625" customWidth="1"/>
  </cols>
  <sheetData>
    <row r="1" spans="1:5" s="43" customFormat="1" ht="36" thickBot="1" x14ac:dyDescent="0.4">
      <c r="A1" s="161" t="s">
        <v>88</v>
      </c>
      <c r="B1" s="161"/>
      <c r="C1" s="161"/>
      <c r="D1" s="161"/>
      <c r="E1" s="161"/>
    </row>
    <row r="2" spans="1:5" s="78" customFormat="1" ht="28" customHeight="1" x14ac:dyDescent="0.15">
      <c r="A2" s="49" t="s">
        <v>81</v>
      </c>
      <c r="B2" s="48" t="s">
        <v>82</v>
      </c>
      <c r="C2" s="46" t="s">
        <v>90</v>
      </c>
      <c r="D2" s="46" t="s">
        <v>89</v>
      </c>
      <c r="E2" s="47" t="s">
        <v>83</v>
      </c>
    </row>
    <row r="3" spans="1:5" s="80" customFormat="1" ht="28" customHeight="1" x14ac:dyDescent="0.15">
      <c r="A3" s="79" t="s">
        <v>84</v>
      </c>
      <c r="B3" s="50"/>
      <c r="C3" s="51"/>
      <c r="D3" s="51"/>
      <c r="E3" s="52"/>
    </row>
    <row r="4" spans="1:5" s="80" customFormat="1" ht="28" customHeight="1" x14ac:dyDescent="0.15">
      <c r="A4" s="79" t="s">
        <v>85</v>
      </c>
      <c r="B4" s="50"/>
      <c r="C4" s="51"/>
      <c r="D4" s="51"/>
      <c r="E4" s="52"/>
    </row>
    <row r="5" spans="1:5" s="80" customFormat="1" ht="28" customHeight="1" x14ac:dyDescent="0.15">
      <c r="A5" s="79" t="s">
        <v>86</v>
      </c>
      <c r="B5" s="50"/>
      <c r="C5" s="51"/>
      <c r="D5" s="51"/>
      <c r="E5" s="52"/>
    </row>
    <row r="6" spans="1:5" s="80" customFormat="1" ht="28" customHeight="1" x14ac:dyDescent="0.15">
      <c r="A6" s="79" t="s">
        <v>87</v>
      </c>
      <c r="B6" s="50"/>
      <c r="C6" s="51"/>
      <c r="D6" s="51"/>
      <c r="E6" s="52"/>
    </row>
    <row r="7" spans="1:5" s="80" customFormat="1" ht="28" customHeight="1" x14ac:dyDescent="0.15">
      <c r="A7" s="79" t="s">
        <v>91</v>
      </c>
      <c r="B7" s="50"/>
      <c r="C7" s="51"/>
      <c r="D7" s="51"/>
      <c r="E7" s="52"/>
    </row>
    <row r="8" spans="1:5" s="80" customFormat="1" ht="28" customHeight="1" x14ac:dyDescent="0.15">
      <c r="A8" s="79" t="s">
        <v>92</v>
      </c>
      <c r="B8" s="50"/>
      <c r="C8" s="51"/>
      <c r="D8" s="51"/>
      <c r="E8" s="52"/>
    </row>
    <row r="9" spans="1:5" s="80" customFormat="1" ht="28" customHeight="1" x14ac:dyDescent="0.15">
      <c r="A9" s="79" t="s">
        <v>93</v>
      </c>
      <c r="B9" s="50"/>
      <c r="C9" s="51"/>
      <c r="D9" s="51"/>
      <c r="E9" s="52"/>
    </row>
    <row r="10" spans="1:5" s="80" customFormat="1" ht="28" customHeight="1" x14ac:dyDescent="0.15">
      <c r="A10" s="79" t="s">
        <v>94</v>
      </c>
      <c r="B10" s="50"/>
      <c r="C10" s="51"/>
      <c r="D10" s="51"/>
      <c r="E10" s="52"/>
    </row>
    <row r="11" spans="1:5" s="80" customFormat="1" ht="28" customHeight="1" x14ac:dyDescent="0.15">
      <c r="A11" s="79"/>
      <c r="B11" s="50"/>
      <c r="C11" s="51"/>
      <c r="D11" s="51"/>
      <c r="E11" s="52"/>
    </row>
    <row r="12" spans="1:5" s="80" customFormat="1" ht="28" customHeight="1" x14ac:dyDescent="0.15">
      <c r="A12" s="79"/>
      <c r="B12" s="50"/>
      <c r="C12" s="51"/>
      <c r="D12" s="51"/>
      <c r="E12" s="52"/>
    </row>
    <row r="13" spans="1:5" s="80" customFormat="1" ht="28" customHeight="1" x14ac:dyDescent="0.15">
      <c r="A13" s="79"/>
      <c r="B13" s="50"/>
      <c r="C13" s="51"/>
      <c r="D13" s="51"/>
      <c r="E13" s="52"/>
    </row>
    <row r="14" spans="1:5" s="80" customFormat="1" ht="28" customHeight="1" x14ac:dyDescent="0.15">
      <c r="A14" s="79"/>
      <c r="B14" s="50"/>
      <c r="C14" s="51"/>
      <c r="D14" s="51"/>
      <c r="E14" s="52"/>
    </row>
    <row r="15" spans="1:5" s="80" customFormat="1" ht="28" customHeight="1" x14ac:dyDescent="0.15">
      <c r="A15" s="79"/>
      <c r="B15" s="50"/>
      <c r="C15" s="51"/>
      <c r="D15" s="51"/>
      <c r="E15" s="52"/>
    </row>
    <row r="16" spans="1:5" s="80" customFormat="1" ht="28" customHeight="1" x14ac:dyDescent="0.15">
      <c r="A16" s="79"/>
      <c r="B16" s="50"/>
      <c r="C16" s="51"/>
      <c r="D16" s="51"/>
      <c r="E16" s="52"/>
    </row>
    <row r="17" spans="1:5" s="80" customFormat="1" ht="28" customHeight="1" thickBot="1" x14ac:dyDescent="0.2">
      <c r="A17" s="81"/>
      <c r="B17" s="53"/>
      <c r="C17" s="54"/>
      <c r="D17" s="54"/>
      <c r="E17" s="55"/>
    </row>
    <row r="18" spans="1:5" s="45" customFormat="1" ht="28" customHeight="1" x14ac:dyDescent="0.15"/>
    <row r="19" spans="1:5" s="45" customFormat="1" ht="28" customHeight="1" x14ac:dyDescent="0.15"/>
    <row r="20" spans="1:5" s="45" customFormat="1" ht="28" customHeight="1" x14ac:dyDescent="0.15"/>
    <row r="21" spans="1:5" s="45" customFormat="1" ht="28" customHeight="1" x14ac:dyDescent="0.15"/>
    <row r="22" spans="1:5" s="45" customFormat="1" ht="28" customHeight="1" x14ac:dyDescent="0.15"/>
    <row r="23" spans="1:5" s="45" customFormat="1" ht="28" customHeight="1" x14ac:dyDescent="0.15"/>
    <row r="24" spans="1:5" s="45" customFormat="1" ht="28" customHeight="1" x14ac:dyDescent="0.15"/>
    <row r="25" spans="1:5" s="44" customFormat="1" ht="28" customHeight="1" x14ac:dyDescent="0.15"/>
    <row r="26" spans="1:5" s="44" customFormat="1" ht="28" customHeight="1" x14ac:dyDescent="0.15"/>
    <row r="27" spans="1:5" s="44" customFormat="1" ht="28" customHeight="1" x14ac:dyDescent="0.15"/>
    <row r="28" spans="1:5" s="44" customFormat="1" ht="28" customHeight="1" x14ac:dyDescent="0.15"/>
    <row r="29" spans="1:5" s="44" customFormat="1" ht="28" customHeight="1" x14ac:dyDescent="0.15"/>
    <row r="30" spans="1:5" s="44" customFormat="1" ht="28" customHeight="1" x14ac:dyDescent="0.15"/>
    <row r="31" spans="1:5" s="44" customFormat="1" ht="28" customHeight="1" x14ac:dyDescent="0.15"/>
    <row r="32" spans="1:5" s="44" customFormat="1" ht="28" customHeight="1" x14ac:dyDescent="0.15"/>
    <row r="33" s="44" customFormat="1" ht="28" customHeight="1" x14ac:dyDescent="0.15"/>
    <row r="34" s="44" customFormat="1" ht="28" customHeight="1" x14ac:dyDescent="0.15"/>
    <row r="35" s="44" customFormat="1" ht="28" customHeight="1" x14ac:dyDescent="0.15"/>
    <row r="36" s="44" customFormat="1" ht="28" customHeight="1" x14ac:dyDescent="0.15"/>
    <row r="37" s="44" customFormat="1" ht="28" customHeight="1" x14ac:dyDescent="0.15"/>
    <row r="38" s="44" customFormat="1" ht="28" customHeight="1" x14ac:dyDescent="0.15"/>
    <row r="39" s="44" customFormat="1" ht="28" customHeight="1" x14ac:dyDescent="0.15"/>
    <row r="40" s="44" customFormat="1" ht="28" customHeight="1" x14ac:dyDescent="0.15"/>
    <row r="41" s="44" customFormat="1" ht="28" customHeight="1" x14ac:dyDescent="0.15"/>
    <row r="42" s="44" customFormat="1" ht="28" customHeight="1" x14ac:dyDescent="0.15"/>
    <row r="43" s="44" customFormat="1" ht="28" customHeight="1" x14ac:dyDescent="0.15"/>
    <row r="44" ht="28" customHeight="1" x14ac:dyDescent="0.15"/>
    <row r="45" ht="28" customHeight="1" x14ac:dyDescent="0.15"/>
    <row r="46" ht="28" customHeight="1" x14ac:dyDescent="0.15"/>
    <row r="47" ht="28" customHeight="1" x14ac:dyDescent="0.15"/>
    <row r="48" ht="28" customHeight="1" x14ac:dyDescent="0.15"/>
    <row r="49" ht="28" customHeight="1" x14ac:dyDescent="0.15"/>
    <row r="50" ht="28" customHeight="1" x14ac:dyDescent="0.15"/>
    <row r="51" ht="28" customHeight="1" x14ac:dyDescent="0.15"/>
    <row r="52" ht="28" customHeight="1" x14ac:dyDescent="0.15"/>
    <row r="53" ht="28" customHeight="1" x14ac:dyDescent="0.15"/>
    <row r="54" ht="28" customHeight="1" x14ac:dyDescent="0.15"/>
  </sheetData>
  <mergeCells count="1">
    <mergeCell ref="A1:E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5"/>
  <sheetViews>
    <sheetView zoomScale="75" zoomScaleNormal="75" zoomScalePageLayoutView="75" workbookViewId="0">
      <selection activeCell="C33" sqref="C33"/>
    </sheetView>
  </sheetViews>
  <sheetFormatPr baseColWidth="10" defaultRowHeight="13" x14ac:dyDescent="0.15"/>
  <cols>
    <col min="2" max="2" width="10.83203125" customWidth="1"/>
    <col min="11" max="22" width="4.6640625" customWidth="1"/>
    <col min="23" max="23" width="17" customWidth="1"/>
  </cols>
  <sheetData>
    <row r="1" spans="1:23" ht="36" thickBot="1" x14ac:dyDescent="0.4">
      <c r="A1" s="215" t="s">
        <v>95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23" ht="21" customHeight="1" x14ac:dyDescent="0.15">
      <c r="A2" s="216" t="s">
        <v>39</v>
      </c>
      <c r="B2" s="217"/>
      <c r="C2" s="217"/>
      <c r="D2" s="218"/>
      <c r="E2" s="197"/>
      <c r="F2" s="198"/>
      <c r="G2" s="198"/>
      <c r="H2" s="198"/>
      <c r="I2" s="198"/>
      <c r="J2" s="199"/>
      <c r="K2" s="166" t="s">
        <v>106</v>
      </c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8"/>
    </row>
    <row r="3" spans="1:23" ht="21" customHeight="1" x14ac:dyDescent="0.15">
      <c r="A3" s="219" t="s">
        <v>40</v>
      </c>
      <c r="B3" s="220"/>
      <c r="C3" s="220"/>
      <c r="D3" s="221"/>
      <c r="E3" s="200"/>
      <c r="F3" s="201"/>
      <c r="G3" s="201"/>
      <c r="H3" s="201"/>
      <c r="I3" s="201"/>
      <c r="J3" s="202"/>
      <c r="K3" s="227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3"/>
    </row>
    <row r="4" spans="1:23" ht="21" customHeight="1" x14ac:dyDescent="0.15">
      <c r="A4" s="219" t="s">
        <v>44</v>
      </c>
      <c r="B4" s="220"/>
      <c r="C4" s="220"/>
      <c r="D4" s="221"/>
      <c r="E4" s="200"/>
      <c r="F4" s="201"/>
      <c r="G4" s="201"/>
      <c r="H4" s="201"/>
      <c r="I4" s="201"/>
      <c r="J4" s="202"/>
      <c r="K4" s="227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3"/>
    </row>
    <row r="5" spans="1:23" ht="21" customHeight="1" x14ac:dyDescent="0.15">
      <c r="A5" s="219" t="s">
        <v>96</v>
      </c>
      <c r="B5" s="220"/>
      <c r="C5" s="220"/>
      <c r="D5" s="221"/>
      <c r="E5" s="200"/>
      <c r="F5" s="201"/>
      <c r="G5" s="201"/>
      <c r="H5" s="201"/>
      <c r="I5" s="201"/>
      <c r="J5" s="202"/>
      <c r="K5" s="227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3"/>
    </row>
    <row r="6" spans="1:23" ht="21" customHeight="1" thickBot="1" x14ac:dyDescent="0.2">
      <c r="A6" s="222" t="s">
        <v>97</v>
      </c>
      <c r="B6" s="223"/>
      <c r="C6" s="223"/>
      <c r="D6" s="224"/>
      <c r="E6" s="203"/>
      <c r="F6" s="204"/>
      <c r="G6" s="204"/>
      <c r="H6" s="204"/>
      <c r="I6" s="204"/>
      <c r="J6" s="205"/>
      <c r="K6" s="228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5"/>
    </row>
    <row r="7" spans="1:23" s="57" customFormat="1" ht="21" customHeight="1" x14ac:dyDescent="0.2">
      <c r="A7" s="178" t="s">
        <v>98</v>
      </c>
      <c r="B7" s="180" t="s">
        <v>99</v>
      </c>
      <c r="C7" s="180"/>
      <c r="D7" s="180"/>
      <c r="E7" s="182" t="s">
        <v>102</v>
      </c>
      <c r="F7" s="180"/>
      <c r="G7" s="180"/>
      <c r="H7" s="183"/>
      <c r="I7" s="180" t="s">
        <v>101</v>
      </c>
      <c r="J7" s="178" t="s">
        <v>100</v>
      </c>
      <c r="K7" s="225" t="s">
        <v>103</v>
      </c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64" t="s">
        <v>104</v>
      </c>
    </row>
    <row r="8" spans="1:23" s="58" customFormat="1" ht="23" customHeight="1" thickBot="1" x14ac:dyDescent="0.2">
      <c r="A8" s="179"/>
      <c r="B8" s="181"/>
      <c r="C8" s="181"/>
      <c r="D8" s="181"/>
      <c r="E8" s="184"/>
      <c r="F8" s="181"/>
      <c r="G8" s="181"/>
      <c r="H8" s="185"/>
      <c r="I8" s="181"/>
      <c r="J8" s="179"/>
      <c r="K8" s="65">
        <v>1</v>
      </c>
      <c r="L8" s="66">
        <v>2</v>
      </c>
      <c r="M8" s="66">
        <v>3</v>
      </c>
      <c r="N8" s="66">
        <v>4</v>
      </c>
      <c r="O8" s="66">
        <v>5</v>
      </c>
      <c r="P8" s="66">
        <v>6</v>
      </c>
      <c r="Q8" s="66">
        <v>7</v>
      </c>
      <c r="R8" s="66">
        <v>8</v>
      </c>
      <c r="S8" s="66">
        <v>9</v>
      </c>
      <c r="T8" s="66">
        <v>10</v>
      </c>
      <c r="U8" s="66">
        <v>11</v>
      </c>
      <c r="V8" s="66">
        <v>12</v>
      </c>
      <c r="W8" s="67" t="s">
        <v>105</v>
      </c>
    </row>
    <row r="9" spans="1:23" s="56" customFormat="1" ht="28" customHeight="1" x14ac:dyDescent="0.15">
      <c r="A9" s="68"/>
      <c r="B9" s="212"/>
      <c r="C9" s="213"/>
      <c r="D9" s="214"/>
      <c r="E9" s="191"/>
      <c r="F9" s="192"/>
      <c r="G9" s="192"/>
      <c r="H9" s="193"/>
      <c r="I9" s="70"/>
      <c r="J9" s="68"/>
      <c r="K9" s="72"/>
      <c r="L9" s="73"/>
      <c r="M9" s="73"/>
      <c r="N9" s="73"/>
      <c r="O9" s="73"/>
      <c r="P9" s="73"/>
      <c r="Q9" s="73"/>
      <c r="R9" s="73"/>
      <c r="S9" s="73"/>
      <c r="T9" s="73"/>
      <c r="U9" s="73"/>
      <c r="V9" s="74"/>
      <c r="W9" s="68"/>
    </row>
    <row r="10" spans="1:23" s="56" customFormat="1" ht="28" customHeight="1" x14ac:dyDescent="0.15">
      <c r="A10" s="69"/>
      <c r="B10" s="208"/>
      <c r="C10" s="209"/>
      <c r="D10" s="210"/>
      <c r="E10" s="194"/>
      <c r="F10" s="195"/>
      <c r="G10" s="195"/>
      <c r="H10" s="196"/>
      <c r="I10" s="71"/>
      <c r="J10" s="69"/>
      <c r="K10" s="75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7"/>
      <c r="W10" s="69"/>
    </row>
    <row r="11" spans="1:23" s="56" customFormat="1" ht="28" customHeight="1" x14ac:dyDescent="0.15">
      <c r="A11" s="69"/>
      <c r="B11" s="208"/>
      <c r="C11" s="209"/>
      <c r="D11" s="210"/>
      <c r="E11" s="194"/>
      <c r="F11" s="195"/>
      <c r="G11" s="195"/>
      <c r="H11" s="196"/>
      <c r="I11" s="71"/>
      <c r="J11" s="69"/>
      <c r="K11" s="75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7"/>
      <c r="W11" s="69"/>
    </row>
    <row r="12" spans="1:23" s="56" customFormat="1" ht="28" customHeight="1" x14ac:dyDescent="0.15">
      <c r="A12" s="69"/>
      <c r="B12" s="208"/>
      <c r="C12" s="209"/>
      <c r="D12" s="210"/>
      <c r="E12" s="194"/>
      <c r="F12" s="195"/>
      <c r="G12" s="195"/>
      <c r="H12" s="196"/>
      <c r="I12" s="71"/>
      <c r="J12" s="69"/>
      <c r="K12" s="75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7"/>
      <c r="W12" s="69"/>
    </row>
    <row r="13" spans="1:23" s="56" customFormat="1" ht="28" customHeight="1" x14ac:dyDescent="0.15">
      <c r="A13" s="69"/>
      <c r="B13" s="208"/>
      <c r="C13" s="209"/>
      <c r="D13" s="210"/>
      <c r="E13" s="194"/>
      <c r="F13" s="195"/>
      <c r="G13" s="195"/>
      <c r="H13" s="196"/>
      <c r="I13" s="71"/>
      <c r="J13" s="69"/>
      <c r="K13" s="75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7"/>
      <c r="W13" s="69"/>
    </row>
    <row r="14" spans="1:23" s="56" customFormat="1" ht="28" customHeight="1" x14ac:dyDescent="0.15">
      <c r="A14" s="69"/>
      <c r="B14" s="208"/>
      <c r="C14" s="209"/>
      <c r="D14" s="210"/>
      <c r="E14" s="194"/>
      <c r="F14" s="195"/>
      <c r="G14" s="195"/>
      <c r="H14" s="196"/>
      <c r="I14" s="71"/>
      <c r="J14" s="69"/>
      <c r="K14" s="75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7"/>
      <c r="W14" s="69"/>
    </row>
    <row r="15" spans="1:23" s="56" customFormat="1" ht="28" customHeight="1" x14ac:dyDescent="0.15">
      <c r="A15" s="69"/>
      <c r="B15" s="208"/>
      <c r="C15" s="209"/>
      <c r="D15" s="210"/>
      <c r="E15" s="194"/>
      <c r="F15" s="195"/>
      <c r="G15" s="195"/>
      <c r="H15" s="196"/>
      <c r="I15" s="71"/>
      <c r="J15" s="69"/>
      <c r="K15" s="75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7"/>
      <c r="W15" s="69"/>
    </row>
    <row r="16" spans="1:23" s="56" customFormat="1" ht="28" customHeight="1" x14ac:dyDescent="0.15">
      <c r="A16" s="69"/>
      <c r="B16" s="208"/>
      <c r="C16" s="209"/>
      <c r="D16" s="210"/>
      <c r="E16" s="194"/>
      <c r="F16" s="195"/>
      <c r="G16" s="195"/>
      <c r="H16" s="196"/>
      <c r="I16" s="71"/>
      <c r="J16" s="69"/>
      <c r="K16" s="75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7"/>
      <c r="W16" s="69"/>
    </row>
    <row r="17" spans="1:23" s="56" customFormat="1" ht="28" customHeight="1" x14ac:dyDescent="0.15">
      <c r="A17" s="69"/>
      <c r="B17" s="208"/>
      <c r="C17" s="209"/>
      <c r="D17" s="210"/>
      <c r="E17" s="194"/>
      <c r="F17" s="195"/>
      <c r="G17" s="195"/>
      <c r="H17" s="196"/>
      <c r="I17" s="71"/>
      <c r="J17" s="69"/>
      <c r="K17" s="75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7"/>
      <c r="W17" s="69"/>
    </row>
    <row r="18" spans="1:23" s="56" customFormat="1" ht="28" customHeight="1" x14ac:dyDescent="0.15">
      <c r="A18" s="69"/>
      <c r="B18" s="208"/>
      <c r="C18" s="209"/>
      <c r="D18" s="210"/>
      <c r="E18" s="194"/>
      <c r="F18" s="195"/>
      <c r="G18" s="195"/>
      <c r="H18" s="196"/>
      <c r="I18" s="71"/>
      <c r="J18" s="69"/>
      <c r="K18" s="75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7"/>
      <c r="W18" s="69"/>
    </row>
    <row r="19" spans="1:23" s="56" customFormat="1" ht="28" customHeight="1" x14ac:dyDescent="0.15">
      <c r="A19" s="69"/>
      <c r="B19" s="208"/>
      <c r="C19" s="209"/>
      <c r="D19" s="210"/>
      <c r="E19" s="194"/>
      <c r="F19" s="195"/>
      <c r="G19" s="195"/>
      <c r="H19" s="196"/>
      <c r="I19" s="71"/>
      <c r="J19" s="69"/>
      <c r="K19" s="75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7"/>
      <c r="W19" s="69"/>
    </row>
    <row r="20" spans="1:23" s="56" customFormat="1" ht="21" customHeight="1" thickBot="1" x14ac:dyDescent="0.2">
      <c r="A20" s="175" t="s">
        <v>78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7"/>
    </row>
    <row r="21" spans="1:23" s="57" customFormat="1" ht="21" customHeight="1" x14ac:dyDescent="0.2">
      <c r="A21" s="166" t="s">
        <v>40</v>
      </c>
      <c r="B21" s="167"/>
      <c r="C21" s="167"/>
      <c r="D21" s="167"/>
      <c r="E21" s="207"/>
      <c r="F21" s="186" t="s">
        <v>44</v>
      </c>
      <c r="G21" s="167"/>
      <c r="H21" s="167"/>
      <c r="I21" s="167"/>
      <c r="J21" s="168"/>
      <c r="K21" s="166" t="s">
        <v>96</v>
      </c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8"/>
    </row>
    <row r="22" spans="1:23" s="60" customFormat="1" ht="42" customHeight="1" x14ac:dyDescent="0.15">
      <c r="A22" s="61" t="s">
        <v>79</v>
      </c>
      <c r="B22" s="187"/>
      <c r="C22" s="187"/>
      <c r="D22" s="187"/>
      <c r="E22" s="211"/>
      <c r="F22" s="59" t="s">
        <v>79</v>
      </c>
      <c r="G22" s="187"/>
      <c r="H22" s="187"/>
      <c r="I22" s="187"/>
      <c r="J22" s="188"/>
      <c r="K22" s="169" t="s">
        <v>79</v>
      </c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1"/>
    </row>
    <row r="23" spans="1:23" s="60" customFormat="1" ht="21" customHeight="1" thickBot="1" x14ac:dyDescent="0.2">
      <c r="A23" s="62" t="s">
        <v>80</v>
      </c>
      <c r="B23" s="189"/>
      <c r="C23" s="189"/>
      <c r="D23" s="189"/>
      <c r="E23" s="206"/>
      <c r="F23" s="63" t="s">
        <v>80</v>
      </c>
      <c r="G23" s="189"/>
      <c r="H23" s="189"/>
      <c r="I23" s="189"/>
      <c r="J23" s="190"/>
      <c r="K23" s="172" t="s">
        <v>107</v>
      </c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4"/>
    </row>
    <row r="24" spans="1:23" ht="21" customHeight="1" x14ac:dyDescent="0.15"/>
    <row r="25" spans="1:23" ht="21" customHeight="1" x14ac:dyDescent="0.2">
      <c r="A25" s="57" t="s">
        <v>127</v>
      </c>
    </row>
    <row r="26" spans="1:23" ht="21" customHeight="1" x14ac:dyDescent="0.15"/>
    <row r="27" spans="1:23" ht="21" customHeight="1" x14ac:dyDescent="0.15"/>
    <row r="28" spans="1:23" ht="21" customHeight="1" x14ac:dyDescent="0.15"/>
    <row r="29" spans="1:23" ht="21" customHeight="1" x14ac:dyDescent="0.15"/>
    <row r="30" spans="1:23" ht="21" customHeight="1" x14ac:dyDescent="0.15"/>
    <row r="31" spans="1:23" ht="21" customHeight="1" x14ac:dyDescent="0.15"/>
    <row r="32" spans="1:23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</sheetData>
  <mergeCells count="58">
    <mergeCell ref="B9:D9"/>
    <mergeCell ref="B10:D10"/>
    <mergeCell ref="B11:D11"/>
    <mergeCell ref="B12:D12"/>
    <mergeCell ref="A1:W1"/>
    <mergeCell ref="A2:D2"/>
    <mergeCell ref="A3:D3"/>
    <mergeCell ref="A4:D4"/>
    <mergeCell ref="A5:D5"/>
    <mergeCell ref="A6:D6"/>
    <mergeCell ref="K7:V7"/>
    <mergeCell ref="K2:W2"/>
    <mergeCell ref="K3:R3"/>
    <mergeCell ref="K4:R4"/>
    <mergeCell ref="K5:R5"/>
    <mergeCell ref="K6:R6"/>
    <mergeCell ref="B23:E23"/>
    <mergeCell ref="A21:E21"/>
    <mergeCell ref="B13:D13"/>
    <mergeCell ref="B14:D14"/>
    <mergeCell ref="B15:D15"/>
    <mergeCell ref="B16:D16"/>
    <mergeCell ref="B17:D17"/>
    <mergeCell ref="E18:H18"/>
    <mergeCell ref="E19:H19"/>
    <mergeCell ref="B18:D18"/>
    <mergeCell ref="B19:D19"/>
    <mergeCell ref="B22:E22"/>
    <mergeCell ref="E13:H13"/>
    <mergeCell ref="E14:H14"/>
    <mergeCell ref="E15:H15"/>
    <mergeCell ref="E16:H16"/>
    <mergeCell ref="E2:J2"/>
    <mergeCell ref="E3:J3"/>
    <mergeCell ref="E4:J4"/>
    <mergeCell ref="E5:J5"/>
    <mergeCell ref="E6:J6"/>
    <mergeCell ref="K22:W22"/>
    <mergeCell ref="K23:W23"/>
    <mergeCell ref="A20:W20"/>
    <mergeCell ref="A7:A8"/>
    <mergeCell ref="B7:D8"/>
    <mergeCell ref="E7:H8"/>
    <mergeCell ref="I7:I8"/>
    <mergeCell ref="J7:J8"/>
    <mergeCell ref="F21:J21"/>
    <mergeCell ref="G22:J22"/>
    <mergeCell ref="G23:J23"/>
    <mergeCell ref="E9:H9"/>
    <mergeCell ref="E10:H10"/>
    <mergeCell ref="E11:H11"/>
    <mergeCell ref="E12:H12"/>
    <mergeCell ref="E17:H17"/>
    <mergeCell ref="S3:W3"/>
    <mergeCell ref="S4:W4"/>
    <mergeCell ref="S5:W5"/>
    <mergeCell ref="S6:W6"/>
    <mergeCell ref="K21:W2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V60"/>
  <sheetViews>
    <sheetView workbookViewId="0">
      <selection activeCell="V63" sqref="V63"/>
    </sheetView>
  </sheetViews>
  <sheetFormatPr baseColWidth="10" defaultColWidth="9.6640625" defaultRowHeight="9" customHeight="1" x14ac:dyDescent="0.15"/>
  <cols>
    <col min="1" max="4" width="9.6640625" style="23" customWidth="1"/>
    <col min="5" max="5" width="9.1640625" style="23" customWidth="1"/>
    <col min="6" max="16384" width="9.6640625" style="23"/>
  </cols>
  <sheetData>
    <row r="7" spans="15:22" ht="9" customHeight="1" x14ac:dyDescent="0.15">
      <c r="O7" s="229"/>
      <c r="P7" s="229"/>
    </row>
    <row r="8" spans="15:22" ht="9" customHeight="1" x14ac:dyDescent="0.15">
      <c r="O8" s="229" t="s">
        <v>2</v>
      </c>
      <c r="P8" s="229"/>
    </row>
    <row r="9" spans="15:22" ht="9" customHeight="1" x14ac:dyDescent="0.15">
      <c r="O9" s="229"/>
      <c r="P9" s="229"/>
    </row>
    <row r="10" spans="15:22" ht="9" customHeight="1" x14ac:dyDescent="0.15">
      <c r="O10" s="229"/>
      <c r="P10" s="229"/>
      <c r="U10" s="24" t="s">
        <v>11</v>
      </c>
      <c r="V10" s="25"/>
    </row>
    <row r="11" spans="15:22" ht="9" customHeight="1" x14ac:dyDescent="0.15">
      <c r="O11" s="229"/>
      <c r="P11" s="229"/>
    </row>
    <row r="12" spans="15:22" ht="9" customHeight="1" x14ac:dyDescent="0.15">
      <c r="O12" s="229"/>
      <c r="P12" s="229"/>
    </row>
    <row r="14" spans="15:22" ht="9" customHeight="1" x14ac:dyDescent="0.15">
      <c r="O14" s="24" t="s">
        <v>15</v>
      </c>
      <c r="P14" s="25"/>
      <c r="R14" s="230" t="s">
        <v>12</v>
      </c>
      <c r="S14" s="229"/>
    </row>
    <row r="15" spans="15:22" ht="9" customHeight="1" x14ac:dyDescent="0.15">
      <c r="O15" s="24" t="s">
        <v>7</v>
      </c>
      <c r="P15" s="25"/>
      <c r="R15" s="229"/>
      <c r="S15" s="229"/>
    </row>
    <row r="16" spans="15:22" ht="9" customHeight="1" x14ac:dyDescent="0.15">
      <c r="O16" s="24" t="s">
        <v>11</v>
      </c>
      <c r="P16" s="25"/>
    </row>
    <row r="17" spans="6:22" ht="9" customHeight="1" x14ac:dyDescent="0.15">
      <c r="O17" s="24"/>
      <c r="P17" s="25"/>
    </row>
    <row r="18" spans="6:22" ht="9" customHeight="1" x14ac:dyDescent="0.15">
      <c r="O18" s="24"/>
      <c r="P18" s="25"/>
    </row>
    <row r="19" spans="6:22" ht="9" customHeight="1" x14ac:dyDescent="0.15">
      <c r="O19" s="24"/>
      <c r="P19" s="25"/>
      <c r="U19" s="24" t="s">
        <v>11</v>
      </c>
      <c r="V19" s="25"/>
    </row>
    <row r="22" spans="6:22" ht="9" customHeight="1" x14ac:dyDescent="0.15">
      <c r="R22" s="24" t="s">
        <v>3</v>
      </c>
      <c r="S22" s="25"/>
    </row>
    <row r="23" spans="6:22" ht="9" customHeight="1" x14ac:dyDescent="0.15">
      <c r="R23" s="24" t="s">
        <v>4</v>
      </c>
      <c r="S23" s="25"/>
    </row>
    <row r="24" spans="6:22" ht="9" customHeight="1" x14ac:dyDescent="0.15">
      <c r="R24" s="24" t="s">
        <v>5</v>
      </c>
      <c r="S24" s="25"/>
    </row>
    <row r="25" spans="6:22" ht="9" customHeight="1" x14ac:dyDescent="0.15">
      <c r="R25" s="24" t="s">
        <v>6</v>
      </c>
      <c r="S25" s="25"/>
    </row>
    <row r="26" spans="6:22" ht="9" customHeight="1" x14ac:dyDescent="0.15">
      <c r="R26" s="24"/>
      <c r="S26" s="25"/>
    </row>
    <row r="27" spans="6:22" ht="9" customHeight="1" x14ac:dyDescent="0.15">
      <c r="R27" s="24"/>
      <c r="S27" s="25"/>
    </row>
    <row r="28" spans="6:22" ht="9" customHeight="1" x14ac:dyDescent="0.15">
      <c r="R28" s="26"/>
      <c r="S28" s="27"/>
    </row>
    <row r="29" spans="6:22" ht="9" customHeight="1" x14ac:dyDescent="0.15">
      <c r="R29" s="26"/>
      <c r="S29" s="27"/>
      <c r="U29" s="24" t="s">
        <v>11</v>
      </c>
      <c r="V29" s="25"/>
    </row>
    <row r="30" spans="6:22" ht="9" customHeight="1" x14ac:dyDescent="0.15">
      <c r="L30" s="233" t="s">
        <v>26</v>
      </c>
      <c r="M30" s="233"/>
      <c r="R30" s="26"/>
      <c r="S30" s="27"/>
    </row>
    <row r="31" spans="6:22" ht="9" customHeight="1" x14ac:dyDescent="0.15">
      <c r="L31" s="24" t="s">
        <v>8</v>
      </c>
      <c r="M31" s="25"/>
    </row>
    <row r="32" spans="6:22" ht="9" customHeight="1" x14ac:dyDescent="0.15">
      <c r="F32" s="230" t="s">
        <v>0</v>
      </c>
      <c r="G32" s="229"/>
      <c r="I32" s="229"/>
      <c r="J32" s="229"/>
      <c r="L32" s="24" t="s">
        <v>9</v>
      </c>
      <c r="M32" s="25"/>
    </row>
    <row r="33" spans="1:22" ht="9" customHeight="1" x14ac:dyDescent="0.15">
      <c r="F33" s="229"/>
      <c r="G33" s="229"/>
      <c r="I33" s="229"/>
      <c r="J33" s="229"/>
    </row>
    <row r="34" spans="1:22" ht="9" customHeight="1" x14ac:dyDescent="0.15">
      <c r="C34" s="24" t="s">
        <v>13</v>
      </c>
      <c r="D34" s="25"/>
      <c r="I34" s="229" t="s">
        <v>1</v>
      </c>
      <c r="J34" s="229"/>
    </row>
    <row r="35" spans="1:22" ht="9" customHeight="1" x14ac:dyDescent="0.15">
      <c r="I35" s="229"/>
      <c r="J35" s="229"/>
    </row>
    <row r="36" spans="1:22" ht="9" customHeight="1" x14ac:dyDescent="0.15">
      <c r="I36" s="229"/>
      <c r="J36" s="229"/>
    </row>
    <row r="37" spans="1:22" ht="9" customHeight="1" x14ac:dyDescent="0.15">
      <c r="I37" s="229"/>
      <c r="J37" s="229"/>
    </row>
    <row r="38" spans="1:22" ht="9" customHeight="1" x14ac:dyDescent="0.15">
      <c r="I38" s="229"/>
      <c r="J38" s="229"/>
      <c r="U38" s="24" t="s">
        <v>11</v>
      </c>
      <c r="V38" s="25"/>
    </row>
    <row r="40" spans="1:22" ht="9" customHeight="1" x14ac:dyDescent="0.15">
      <c r="F40" s="24" t="s">
        <v>3</v>
      </c>
      <c r="G40" s="25"/>
      <c r="H40" s="27"/>
      <c r="I40" s="24" t="s">
        <v>3</v>
      </c>
      <c r="J40" s="25"/>
    </row>
    <row r="41" spans="1:22" ht="9" customHeight="1" x14ac:dyDescent="0.15">
      <c r="F41" s="24" t="s">
        <v>4</v>
      </c>
      <c r="G41" s="25"/>
      <c r="H41" s="27"/>
      <c r="I41" s="24" t="s">
        <v>4</v>
      </c>
      <c r="J41" s="25"/>
    </row>
    <row r="42" spans="1:22" ht="9" customHeight="1" x14ac:dyDescent="0.15">
      <c r="F42" s="24" t="s">
        <v>5</v>
      </c>
      <c r="G42" s="25"/>
      <c r="H42" s="27"/>
      <c r="I42" s="24" t="s">
        <v>5</v>
      </c>
      <c r="J42" s="25"/>
    </row>
    <row r="43" spans="1:22" ht="9" customHeight="1" x14ac:dyDescent="0.15">
      <c r="F43" s="24" t="s">
        <v>6</v>
      </c>
      <c r="G43" s="25"/>
      <c r="H43" s="27"/>
      <c r="I43" s="24" t="s">
        <v>6</v>
      </c>
      <c r="J43" s="25"/>
    </row>
    <row r="44" spans="1:22" ht="9" customHeight="1" x14ac:dyDescent="0.15">
      <c r="F44" s="24" t="s">
        <v>10</v>
      </c>
      <c r="G44" s="25"/>
      <c r="H44" s="27"/>
      <c r="I44" s="24" t="s">
        <v>10</v>
      </c>
      <c r="J44" s="25"/>
    </row>
    <row r="45" spans="1:22" ht="9" customHeight="1" x14ac:dyDescent="0.15">
      <c r="F45" s="24"/>
      <c r="G45" s="25"/>
      <c r="H45" s="27"/>
      <c r="I45" s="24"/>
      <c r="J45" s="25"/>
    </row>
    <row r="46" spans="1:22" ht="9" customHeight="1" x14ac:dyDescent="0.15">
      <c r="C46" s="24" t="s">
        <v>14</v>
      </c>
      <c r="D46" s="25"/>
    </row>
    <row r="47" spans="1:22" ht="9" customHeight="1" x14ac:dyDescent="0.15">
      <c r="U47" s="24" t="s">
        <v>11</v>
      </c>
      <c r="V47" s="25"/>
    </row>
    <row r="48" spans="1:22" ht="9" customHeight="1" x14ac:dyDescent="0.15">
      <c r="A48" s="24" t="s">
        <v>14</v>
      </c>
      <c r="B48" s="25"/>
    </row>
    <row r="49" spans="3:22" ht="9" customHeight="1" thickBot="1" x14ac:dyDescent="0.2"/>
    <row r="50" spans="3:22" ht="9" customHeight="1" x14ac:dyDescent="0.15">
      <c r="C50" s="231" t="s">
        <v>16</v>
      </c>
      <c r="D50" s="231"/>
    </row>
    <row r="51" spans="3:22" ht="9" customHeight="1" x14ac:dyDescent="0.15">
      <c r="C51" s="232"/>
      <c r="D51" s="232"/>
    </row>
    <row r="55" spans="3:22" ht="9" customHeight="1" thickBot="1" x14ac:dyDescent="0.2">
      <c r="C55" s="229"/>
      <c r="D55" s="229"/>
    </row>
    <row r="56" spans="3:22" ht="9" customHeight="1" thickBot="1" x14ac:dyDescent="0.2">
      <c r="C56" s="234"/>
      <c r="D56" s="234"/>
      <c r="U56" s="28" t="s">
        <v>17</v>
      </c>
      <c r="V56" s="29"/>
    </row>
    <row r="57" spans="3:22" ht="9" customHeight="1" thickBot="1" x14ac:dyDescent="0.2">
      <c r="M57" s="30"/>
      <c r="U57" s="31" t="s">
        <v>19</v>
      </c>
      <c r="V57" s="32">
        <f>SUM(A57:S57)</f>
        <v>0</v>
      </c>
    </row>
    <row r="58" spans="3:22" ht="9" customHeight="1" thickTop="1" x14ac:dyDescent="0.15">
      <c r="F58" s="33"/>
      <c r="G58" s="34"/>
      <c r="H58" s="27"/>
      <c r="I58" s="33"/>
      <c r="J58" s="34"/>
      <c r="L58" s="35"/>
      <c r="M58" s="36"/>
      <c r="R58" s="33"/>
      <c r="S58" s="34"/>
      <c r="U58" s="37" t="s">
        <v>18</v>
      </c>
      <c r="V58" s="38"/>
    </row>
    <row r="59" spans="3:22" ht="9" customHeight="1" thickBot="1" x14ac:dyDescent="0.2">
      <c r="F59" s="39"/>
      <c r="G59" s="40"/>
      <c r="H59" s="27"/>
      <c r="I59" s="39"/>
      <c r="J59" s="40"/>
      <c r="L59" s="33"/>
      <c r="M59" s="34"/>
      <c r="R59" s="39"/>
      <c r="S59" s="40"/>
      <c r="U59" s="31" t="s">
        <v>19</v>
      </c>
      <c r="V59" s="32">
        <f>SUM(A59:S59)</f>
        <v>0</v>
      </c>
    </row>
    <row r="60" spans="3:22" ht="9" customHeight="1" thickTop="1" x14ac:dyDescent="0.15"/>
  </sheetData>
  <mergeCells count="10">
    <mergeCell ref="C55:D56"/>
    <mergeCell ref="F32:G33"/>
    <mergeCell ref="I34:J38"/>
    <mergeCell ref="I32:J32"/>
    <mergeCell ref="I33:J33"/>
    <mergeCell ref="O8:P12"/>
    <mergeCell ref="O7:P7"/>
    <mergeCell ref="R14:S15"/>
    <mergeCell ref="C50:D51"/>
    <mergeCell ref="L30:M30"/>
  </mergeCells>
  <phoneticPr fontId="1" type="noConversion"/>
  <pageMargins left="0.75" right="0.75" top="1" bottom="1" header="0.5" footer="0.5"/>
  <pageSetup paperSize="9"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4:AE60"/>
  <sheetViews>
    <sheetView workbookViewId="0">
      <selection activeCell="I4" sqref="I4:Q5"/>
    </sheetView>
  </sheetViews>
  <sheetFormatPr baseColWidth="10" defaultColWidth="8.83203125" defaultRowHeight="9" customHeight="1" x14ac:dyDescent="0.15"/>
  <cols>
    <col min="1" max="1" width="9.1640625" style="23" customWidth="1"/>
    <col min="2" max="27" width="9.6640625" style="23" customWidth="1"/>
    <col min="28" max="29" width="8.83203125" style="41"/>
    <col min="30" max="31" width="9.6640625" style="23" customWidth="1"/>
    <col min="32" max="16384" width="8.83203125" style="41"/>
  </cols>
  <sheetData>
    <row r="4" spans="2:31" ht="9" customHeight="1" x14ac:dyDescent="0.15">
      <c r="I4" s="235" t="s">
        <v>36</v>
      </c>
      <c r="J4" s="235"/>
      <c r="K4" s="235"/>
      <c r="L4" s="235"/>
      <c r="M4" s="235"/>
      <c r="N4" s="235"/>
      <c r="O4" s="235"/>
      <c r="P4" s="235"/>
      <c r="Q4" s="235"/>
    </row>
    <row r="5" spans="2:31" ht="9" customHeight="1" x14ac:dyDescent="0.15">
      <c r="I5" s="235"/>
      <c r="J5" s="235"/>
      <c r="K5" s="235"/>
      <c r="L5" s="235"/>
      <c r="M5" s="235"/>
      <c r="N5" s="235"/>
      <c r="O5" s="235"/>
      <c r="P5" s="235"/>
      <c r="Q5" s="235"/>
    </row>
    <row r="7" spans="2:31" ht="9" customHeight="1" x14ac:dyDescent="0.15">
      <c r="AD7" s="229"/>
      <c r="AE7" s="229"/>
    </row>
    <row r="8" spans="2:31" ht="9" customHeight="1" x14ac:dyDescent="0.15">
      <c r="AD8" s="229" t="s">
        <v>2</v>
      </c>
      <c r="AE8" s="229"/>
    </row>
    <row r="9" spans="2:31" ht="9" customHeight="1" x14ac:dyDescent="0.15">
      <c r="AD9" s="229"/>
      <c r="AE9" s="229"/>
    </row>
    <row r="10" spans="2:31" ht="9" customHeight="1" x14ac:dyDescent="0.15">
      <c r="B10" s="229"/>
      <c r="C10" s="229"/>
      <c r="N10" s="230" t="s">
        <v>27</v>
      </c>
      <c r="O10" s="229"/>
      <c r="AD10" s="229"/>
      <c r="AE10" s="229"/>
    </row>
    <row r="11" spans="2:31" ht="9" customHeight="1" x14ac:dyDescent="0.15">
      <c r="B11" s="229"/>
      <c r="C11" s="229"/>
      <c r="N11" s="229"/>
      <c r="O11" s="229"/>
      <c r="AD11" s="229"/>
      <c r="AE11" s="229"/>
    </row>
    <row r="12" spans="2:31" ht="9" customHeight="1" x14ac:dyDescent="0.15">
      <c r="B12" s="229" t="s">
        <v>20</v>
      </c>
      <c r="C12" s="229"/>
      <c r="AD12" s="229"/>
      <c r="AE12" s="229"/>
    </row>
    <row r="13" spans="2:31" ht="9" customHeight="1" x14ac:dyDescent="0.15">
      <c r="B13" s="229"/>
      <c r="C13" s="229"/>
    </row>
    <row r="14" spans="2:31" ht="9" customHeight="1" x14ac:dyDescent="0.15">
      <c r="B14" s="229"/>
      <c r="C14" s="229"/>
      <c r="AD14" s="24" t="s">
        <v>15</v>
      </c>
      <c r="AE14" s="25">
        <f>(8*60*60)/48</f>
        <v>600</v>
      </c>
    </row>
    <row r="15" spans="2:31" ht="9" customHeight="1" x14ac:dyDescent="0.15">
      <c r="B15" s="229"/>
      <c r="C15" s="229"/>
      <c r="J15" s="230" t="s">
        <v>28</v>
      </c>
      <c r="K15" s="229"/>
      <c r="AD15" s="24" t="s">
        <v>7</v>
      </c>
      <c r="AE15" s="25">
        <v>48</v>
      </c>
    </row>
    <row r="16" spans="2:31" ht="9" customHeight="1" x14ac:dyDescent="0.15">
      <c r="B16" s="229"/>
      <c r="C16" s="229"/>
      <c r="J16" s="229"/>
      <c r="K16" s="229"/>
      <c r="AD16" s="24" t="s">
        <v>11</v>
      </c>
      <c r="AE16" s="25" t="s">
        <v>37</v>
      </c>
    </row>
    <row r="17" spans="2:31" ht="9" customHeight="1" x14ac:dyDescent="0.15">
      <c r="AD17" s="24"/>
      <c r="AE17" s="25"/>
    </row>
    <row r="18" spans="2:31" ht="9" customHeight="1" x14ac:dyDescent="0.15">
      <c r="B18" s="24" t="s">
        <v>3</v>
      </c>
      <c r="C18" s="25">
        <v>600</v>
      </c>
      <c r="AD18" s="24"/>
      <c r="AE18" s="25"/>
    </row>
    <row r="19" spans="2:31" ht="9" customHeight="1" x14ac:dyDescent="0.15">
      <c r="B19" s="24" t="s">
        <v>4</v>
      </c>
      <c r="C19" s="25">
        <v>0</v>
      </c>
      <c r="AD19" s="24"/>
      <c r="AE19" s="25"/>
    </row>
    <row r="20" spans="2:31" ht="9" customHeight="1" x14ac:dyDescent="0.15">
      <c r="B20" s="24" t="s">
        <v>5</v>
      </c>
      <c r="C20" s="25">
        <v>100</v>
      </c>
      <c r="AB20" s="23"/>
      <c r="AC20" s="23"/>
    </row>
    <row r="21" spans="2:31" ht="9" customHeight="1" thickBot="1" x14ac:dyDescent="0.2">
      <c r="B21" s="24" t="s">
        <v>6</v>
      </c>
      <c r="C21" s="25">
        <v>99.3</v>
      </c>
    </row>
    <row r="22" spans="2:31" ht="9" customHeight="1" x14ac:dyDescent="0.15">
      <c r="B22" s="24" t="s">
        <v>10</v>
      </c>
      <c r="C22" s="25">
        <v>4</v>
      </c>
      <c r="P22" s="236" t="s">
        <v>34</v>
      </c>
      <c r="Q22" s="237"/>
      <c r="AC22" s="23"/>
    </row>
    <row r="23" spans="2:31" ht="9" customHeight="1" thickBot="1" x14ac:dyDescent="0.2">
      <c r="B23" s="24"/>
      <c r="C23" s="25"/>
      <c r="P23" s="238"/>
      <c r="Q23" s="239"/>
      <c r="AC23" s="23"/>
    </row>
    <row r="24" spans="2:31" ht="9" customHeight="1" x14ac:dyDescent="0.15">
      <c r="AC24" s="23"/>
    </row>
    <row r="25" spans="2:31" ht="9" customHeight="1" x14ac:dyDescent="0.15">
      <c r="AC25" s="23"/>
    </row>
    <row r="26" spans="2:31" ht="9" customHeight="1" x14ac:dyDescent="0.15">
      <c r="AC26" s="23"/>
    </row>
    <row r="27" spans="2:31" ht="9" customHeight="1" x14ac:dyDescent="0.15">
      <c r="AC27" s="23"/>
    </row>
    <row r="28" spans="2:31" ht="9" customHeight="1" x14ac:dyDescent="0.15">
      <c r="AC28" s="23"/>
    </row>
    <row r="29" spans="2:31" ht="9" customHeight="1" x14ac:dyDescent="0.15">
      <c r="AC29" s="24" t="s">
        <v>11</v>
      </c>
      <c r="AD29" s="25" t="s">
        <v>37</v>
      </c>
    </row>
    <row r="30" spans="2:31" ht="9" customHeight="1" x14ac:dyDescent="0.15">
      <c r="H30" s="233" t="s">
        <v>30</v>
      </c>
      <c r="I30" s="233"/>
      <c r="L30" s="233" t="s">
        <v>31</v>
      </c>
      <c r="M30" s="233"/>
      <c r="P30" s="233" t="s">
        <v>32</v>
      </c>
      <c r="Q30" s="233"/>
      <c r="T30" s="233" t="s">
        <v>35</v>
      </c>
      <c r="U30" s="233"/>
      <c r="X30" s="233" t="s">
        <v>33</v>
      </c>
      <c r="Y30" s="233"/>
      <c r="AD30" s="41"/>
    </row>
    <row r="31" spans="2:31" ht="9" customHeight="1" x14ac:dyDescent="0.15">
      <c r="C31" s="24" t="s">
        <v>11</v>
      </c>
      <c r="D31" s="25" t="s">
        <v>37</v>
      </c>
      <c r="H31" s="24" t="s">
        <v>8</v>
      </c>
      <c r="I31" s="25"/>
      <c r="L31" s="24" t="s">
        <v>8</v>
      </c>
      <c r="M31" s="25"/>
      <c r="P31" s="24" t="s">
        <v>8</v>
      </c>
      <c r="Q31" s="25"/>
      <c r="T31" s="24" t="s">
        <v>8</v>
      </c>
      <c r="U31" s="25"/>
      <c r="X31" s="24" t="s">
        <v>8</v>
      </c>
      <c r="Y31" s="25"/>
    </row>
    <row r="32" spans="2:31" ht="9" customHeight="1" x14ac:dyDescent="0.15">
      <c r="F32" s="230" t="s">
        <v>21</v>
      </c>
      <c r="G32" s="229"/>
      <c r="H32" s="24" t="s">
        <v>9</v>
      </c>
      <c r="I32" s="25">
        <v>6000</v>
      </c>
      <c r="J32" s="230" t="s">
        <v>22</v>
      </c>
      <c r="K32" s="229"/>
      <c r="L32" s="24" t="s">
        <v>9</v>
      </c>
      <c r="M32" s="25">
        <v>6000</v>
      </c>
      <c r="N32" s="230" t="s">
        <v>23</v>
      </c>
      <c r="O32" s="229"/>
      <c r="P32" s="24" t="s">
        <v>9</v>
      </c>
      <c r="Q32" s="25">
        <v>6000</v>
      </c>
      <c r="R32" s="230" t="s">
        <v>24</v>
      </c>
      <c r="S32" s="229"/>
      <c r="T32" s="24" t="s">
        <v>9</v>
      </c>
      <c r="U32" s="25">
        <v>6000</v>
      </c>
      <c r="V32" s="230" t="s">
        <v>21</v>
      </c>
      <c r="W32" s="229"/>
      <c r="X32" s="24" t="s">
        <v>9</v>
      </c>
      <c r="Y32" s="25">
        <v>6000</v>
      </c>
      <c r="Z32" s="230" t="s">
        <v>25</v>
      </c>
      <c r="AA32" s="229"/>
      <c r="AC32" s="23"/>
    </row>
    <row r="33" spans="4:30" ht="9" customHeight="1" x14ac:dyDescent="0.15">
      <c r="F33" s="229"/>
      <c r="G33" s="229"/>
      <c r="J33" s="229"/>
      <c r="K33" s="229"/>
      <c r="N33" s="229"/>
      <c r="O33" s="229"/>
      <c r="R33" s="229"/>
      <c r="S33" s="229"/>
      <c r="V33" s="229"/>
      <c r="W33" s="229"/>
      <c r="Z33" s="229"/>
      <c r="AA33" s="229"/>
      <c r="AC33" s="23"/>
    </row>
    <row r="34" spans="4:30" ht="9" customHeight="1" x14ac:dyDescent="0.15">
      <c r="AC34" s="23"/>
    </row>
    <row r="35" spans="4:30" ht="9" customHeight="1" x14ac:dyDescent="0.15">
      <c r="AC35" s="23"/>
    </row>
    <row r="36" spans="4:30" ht="9" customHeight="1" x14ac:dyDescent="0.15">
      <c r="D36" s="233" t="s">
        <v>29</v>
      </c>
      <c r="E36" s="233"/>
      <c r="AC36" s="23"/>
    </row>
    <row r="37" spans="4:30" ht="9" customHeight="1" x14ac:dyDescent="0.15">
      <c r="D37" s="24" t="s">
        <v>8</v>
      </c>
      <c r="E37" s="25"/>
      <c r="AC37" s="24" t="s">
        <v>11</v>
      </c>
      <c r="AD37" s="25" t="s">
        <v>37</v>
      </c>
    </row>
    <row r="38" spans="4:30" ht="9" customHeight="1" x14ac:dyDescent="0.15">
      <c r="D38" s="24" t="s">
        <v>9</v>
      </c>
      <c r="E38" s="25">
        <v>6000</v>
      </c>
    </row>
    <row r="39" spans="4:30" ht="9" customHeight="1" x14ac:dyDescent="0.15">
      <c r="AC39" s="23"/>
    </row>
    <row r="40" spans="4:30" ht="9" customHeight="1" x14ac:dyDescent="0.15">
      <c r="F40" s="24" t="s">
        <v>3</v>
      </c>
      <c r="G40" s="25">
        <v>600</v>
      </c>
      <c r="J40" s="24" t="s">
        <v>3</v>
      </c>
      <c r="K40" s="25">
        <v>600</v>
      </c>
      <c r="N40" s="24" t="s">
        <v>3</v>
      </c>
      <c r="O40" s="25">
        <v>600</v>
      </c>
      <c r="R40" s="24" t="s">
        <v>3</v>
      </c>
      <c r="S40" s="25">
        <v>900</v>
      </c>
      <c r="V40" s="24" t="s">
        <v>3</v>
      </c>
      <c r="W40" s="25">
        <v>300</v>
      </c>
      <c r="Z40" s="24" t="s">
        <v>3</v>
      </c>
      <c r="AA40" s="25">
        <v>600</v>
      </c>
    </row>
    <row r="41" spans="4:30" ht="9" customHeight="1" x14ac:dyDescent="0.15">
      <c r="F41" s="24" t="s">
        <v>4</v>
      </c>
      <c r="G41" s="25">
        <v>0</v>
      </c>
      <c r="J41" s="24" t="s">
        <v>4</v>
      </c>
      <c r="K41" s="25">
        <v>0</v>
      </c>
      <c r="N41" s="24" t="s">
        <v>4</v>
      </c>
      <c r="O41" s="25">
        <v>0</v>
      </c>
      <c r="R41" s="24" t="s">
        <v>4</v>
      </c>
      <c r="S41" s="25">
        <v>60</v>
      </c>
      <c r="V41" s="24" t="s">
        <v>4</v>
      </c>
      <c r="W41" s="25">
        <v>0</v>
      </c>
      <c r="Z41" s="24" t="s">
        <v>4</v>
      </c>
      <c r="AA41" s="25">
        <v>0</v>
      </c>
    </row>
    <row r="42" spans="4:30" ht="9" customHeight="1" x14ac:dyDescent="0.15">
      <c r="F42" s="24" t="s">
        <v>5</v>
      </c>
      <c r="G42" s="25">
        <v>100</v>
      </c>
      <c r="J42" s="24" t="s">
        <v>5</v>
      </c>
      <c r="K42" s="25">
        <v>100</v>
      </c>
      <c r="N42" s="24" t="s">
        <v>5</v>
      </c>
      <c r="O42" s="25">
        <v>100</v>
      </c>
      <c r="R42" s="24" t="s">
        <v>5</v>
      </c>
      <c r="S42" s="25">
        <v>80</v>
      </c>
      <c r="V42" s="24" t="s">
        <v>5</v>
      </c>
      <c r="W42" s="25">
        <v>100</v>
      </c>
      <c r="Z42" s="24" t="s">
        <v>5</v>
      </c>
      <c r="AA42" s="25">
        <v>100</v>
      </c>
    </row>
    <row r="43" spans="4:30" ht="9" customHeight="1" x14ac:dyDescent="0.15">
      <c r="F43" s="24" t="s">
        <v>6</v>
      </c>
      <c r="G43" s="25">
        <v>100</v>
      </c>
      <c r="J43" s="24" t="s">
        <v>6</v>
      </c>
      <c r="K43" s="25">
        <v>90</v>
      </c>
      <c r="N43" s="24" t="s">
        <v>6</v>
      </c>
      <c r="O43" s="25">
        <v>90</v>
      </c>
      <c r="R43" s="24" t="s">
        <v>6</v>
      </c>
      <c r="S43" s="25">
        <v>90</v>
      </c>
      <c r="V43" s="24" t="s">
        <v>6</v>
      </c>
      <c r="W43" s="25">
        <v>100</v>
      </c>
      <c r="Z43" s="24" t="s">
        <v>6</v>
      </c>
      <c r="AA43" s="25">
        <v>100</v>
      </c>
    </row>
    <row r="44" spans="4:30" ht="9" customHeight="1" x14ac:dyDescent="0.15">
      <c r="F44" s="24" t="s">
        <v>10</v>
      </c>
      <c r="G44" s="25">
        <v>1</v>
      </c>
      <c r="J44" s="24" t="s">
        <v>10</v>
      </c>
      <c r="K44" s="25">
        <v>1</v>
      </c>
      <c r="N44" s="24" t="s">
        <v>10</v>
      </c>
      <c r="O44" s="25">
        <v>1</v>
      </c>
      <c r="R44" s="24" t="s">
        <v>10</v>
      </c>
      <c r="S44" s="25">
        <v>1</v>
      </c>
      <c r="V44" s="24" t="s">
        <v>10</v>
      </c>
      <c r="W44" s="25">
        <v>1</v>
      </c>
      <c r="Z44" s="24" t="s">
        <v>10</v>
      </c>
      <c r="AA44" s="25">
        <v>1</v>
      </c>
    </row>
    <row r="45" spans="4:30" ht="9" customHeight="1" x14ac:dyDescent="0.15">
      <c r="F45" s="24"/>
      <c r="G45" s="25"/>
      <c r="J45" s="24"/>
      <c r="K45" s="25"/>
      <c r="N45" s="24"/>
      <c r="O45" s="25"/>
      <c r="R45" s="24"/>
      <c r="S45" s="25"/>
      <c r="V45" s="24"/>
      <c r="W45" s="25"/>
      <c r="Z45" s="24"/>
      <c r="AA45" s="25"/>
    </row>
    <row r="55" spans="2:31" ht="9" customHeight="1" thickBot="1" x14ac:dyDescent="0.2"/>
    <row r="56" spans="2:31" ht="9" customHeight="1" x14ac:dyDescent="0.15">
      <c r="AD56" s="28" t="s">
        <v>17</v>
      </c>
      <c r="AE56" s="29"/>
    </row>
    <row r="57" spans="2:31" ht="9" customHeight="1" thickBot="1" x14ac:dyDescent="0.2">
      <c r="E57" s="30">
        <f>E38</f>
        <v>6000</v>
      </c>
      <c r="I57" s="30">
        <f>I32</f>
        <v>6000</v>
      </c>
      <c r="M57" s="30">
        <f>M32</f>
        <v>6000</v>
      </c>
      <c r="Q57" s="30">
        <f>Q32</f>
        <v>6000</v>
      </c>
      <c r="U57" s="30">
        <f>U32</f>
        <v>6000</v>
      </c>
      <c r="Y57" s="30">
        <f>Y32</f>
        <v>6000</v>
      </c>
      <c r="AB57" s="23"/>
      <c r="AC57" s="30">
        <v>6000</v>
      </c>
      <c r="AD57" s="31" t="s">
        <v>19</v>
      </c>
      <c r="AE57" s="32">
        <f>SUM(A57:AC57)</f>
        <v>42000</v>
      </c>
    </row>
    <row r="58" spans="2:31" ht="9" customHeight="1" thickTop="1" x14ac:dyDescent="0.15">
      <c r="B58" s="33"/>
      <c r="C58" s="34"/>
      <c r="D58" s="35"/>
      <c r="E58" s="36"/>
      <c r="F58" s="33"/>
      <c r="G58" s="34"/>
      <c r="H58" s="35"/>
      <c r="I58" s="36"/>
      <c r="J58" s="33"/>
      <c r="K58" s="34"/>
      <c r="L58" s="35"/>
      <c r="M58" s="36"/>
      <c r="N58" s="33"/>
      <c r="O58" s="34"/>
      <c r="P58" s="35"/>
      <c r="Q58" s="36"/>
      <c r="R58" s="33"/>
      <c r="S58" s="34"/>
      <c r="T58" s="35"/>
      <c r="U58" s="36"/>
      <c r="V58" s="33"/>
      <c r="W58" s="34"/>
      <c r="X58" s="35"/>
      <c r="Y58" s="36"/>
      <c r="Z58" s="33"/>
      <c r="AA58" s="34"/>
      <c r="AB58" s="35"/>
      <c r="AC58" s="36"/>
      <c r="AD58" s="37" t="s">
        <v>18</v>
      </c>
      <c r="AE58" s="38"/>
    </row>
    <row r="59" spans="2:31" ht="9" customHeight="1" thickBot="1" x14ac:dyDescent="0.2">
      <c r="B59" s="39"/>
      <c r="C59" s="40">
        <f>C18</f>
        <v>600</v>
      </c>
      <c r="D59" s="33"/>
      <c r="E59" s="34"/>
      <c r="F59" s="39"/>
      <c r="G59" s="40">
        <f>G40</f>
        <v>600</v>
      </c>
      <c r="H59" s="33"/>
      <c r="I59" s="34"/>
      <c r="J59" s="39"/>
      <c r="K59" s="40">
        <f>K40</f>
        <v>600</v>
      </c>
      <c r="L59" s="33"/>
      <c r="M59" s="34"/>
      <c r="N59" s="39"/>
      <c r="O59" s="40">
        <f>O40</f>
        <v>600</v>
      </c>
      <c r="P59" s="33"/>
      <c r="Q59" s="34"/>
      <c r="R59" s="39"/>
      <c r="S59" s="40">
        <f>S40</f>
        <v>900</v>
      </c>
      <c r="T59" s="33"/>
      <c r="U59" s="34"/>
      <c r="V59" s="39"/>
      <c r="W59" s="40">
        <f>W40</f>
        <v>300</v>
      </c>
      <c r="X59" s="33"/>
      <c r="Y59" s="34"/>
      <c r="Z59" s="39"/>
      <c r="AA59" s="40">
        <f>AA40</f>
        <v>600</v>
      </c>
      <c r="AB59" s="33"/>
      <c r="AC59" s="34"/>
      <c r="AD59" s="31" t="s">
        <v>19</v>
      </c>
      <c r="AE59" s="32">
        <f>SUM(A59:AC59)</f>
        <v>4200</v>
      </c>
    </row>
    <row r="60" spans="2:31" ht="9" customHeight="1" thickTop="1" x14ac:dyDescent="0.15"/>
  </sheetData>
  <mergeCells count="21">
    <mergeCell ref="B10:C10"/>
    <mergeCell ref="B11:C11"/>
    <mergeCell ref="B12:C16"/>
    <mergeCell ref="F32:G33"/>
    <mergeCell ref="R32:S33"/>
    <mergeCell ref="P30:Q30"/>
    <mergeCell ref="Z32:AA33"/>
    <mergeCell ref="AD7:AE7"/>
    <mergeCell ref="AD8:AE12"/>
    <mergeCell ref="T30:U30"/>
    <mergeCell ref="X30:Y30"/>
    <mergeCell ref="V32:W33"/>
    <mergeCell ref="I4:Q5"/>
    <mergeCell ref="D36:E36"/>
    <mergeCell ref="H30:I30"/>
    <mergeCell ref="L30:M30"/>
    <mergeCell ref="J32:K33"/>
    <mergeCell ref="N32:O33"/>
    <mergeCell ref="N10:O11"/>
    <mergeCell ref="J15:K16"/>
    <mergeCell ref="P22:Q23"/>
  </mergeCells>
  <phoneticPr fontId="1" type="noConversion"/>
  <printOptions horizontalCentered="1" verticalCentered="1"/>
  <pageMargins left="0.15748031496062992" right="0.15748031496062992" top="0.59055118110236227" bottom="0.59055118110236227" header="0.51181102362204722" footer="0.51181102362204722"/>
  <pageSetup paperSize="9" scale="5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55"/>
  <sheetViews>
    <sheetView zoomScale="90" zoomScaleNormal="90" zoomScalePageLayoutView="90" workbookViewId="0">
      <selection activeCell="A2" sqref="A2:D2"/>
    </sheetView>
  </sheetViews>
  <sheetFormatPr baseColWidth="10" defaultRowHeight="13" x14ac:dyDescent="0.15"/>
  <cols>
    <col min="2" max="2" width="10.83203125" customWidth="1"/>
    <col min="11" max="22" width="4.6640625" customWidth="1"/>
    <col min="23" max="23" width="17" customWidth="1"/>
  </cols>
  <sheetData>
    <row r="1" spans="1:23" ht="36" thickBot="1" x14ac:dyDescent="0.4">
      <c r="A1" s="215" t="s">
        <v>95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23" ht="21" customHeight="1" x14ac:dyDescent="0.15">
      <c r="A2" s="216" t="s">
        <v>39</v>
      </c>
      <c r="B2" s="217"/>
      <c r="C2" s="217"/>
      <c r="D2" s="218"/>
      <c r="E2" s="240" t="s">
        <v>128</v>
      </c>
      <c r="F2" s="241"/>
      <c r="G2" s="241"/>
      <c r="H2" s="241"/>
      <c r="I2" s="241"/>
      <c r="J2" s="242"/>
      <c r="K2" s="166" t="s">
        <v>106</v>
      </c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8"/>
    </row>
    <row r="3" spans="1:23" ht="21" customHeight="1" x14ac:dyDescent="0.15">
      <c r="A3" s="219" t="s">
        <v>40</v>
      </c>
      <c r="B3" s="220"/>
      <c r="C3" s="220"/>
      <c r="D3" s="221"/>
      <c r="E3" s="243" t="s">
        <v>129</v>
      </c>
      <c r="F3" s="244"/>
      <c r="G3" s="244"/>
      <c r="H3" s="244"/>
      <c r="I3" s="244"/>
      <c r="J3" s="245"/>
      <c r="K3" s="246">
        <v>39093</v>
      </c>
      <c r="L3" s="247"/>
      <c r="M3" s="247"/>
      <c r="N3" s="247"/>
      <c r="O3" s="247"/>
      <c r="P3" s="247"/>
      <c r="Q3" s="247"/>
      <c r="R3" s="247"/>
      <c r="S3" s="248"/>
      <c r="T3" s="248"/>
      <c r="U3" s="248"/>
      <c r="V3" s="248"/>
      <c r="W3" s="249"/>
    </row>
    <row r="4" spans="1:23" ht="21" customHeight="1" x14ac:dyDescent="0.15">
      <c r="A4" s="219" t="s">
        <v>44</v>
      </c>
      <c r="B4" s="220"/>
      <c r="C4" s="220"/>
      <c r="D4" s="221"/>
      <c r="E4" s="243" t="s">
        <v>130</v>
      </c>
      <c r="F4" s="244"/>
      <c r="G4" s="244"/>
      <c r="H4" s="244"/>
      <c r="I4" s="244"/>
      <c r="J4" s="245"/>
      <c r="K4" s="246" t="s">
        <v>143</v>
      </c>
      <c r="L4" s="247"/>
      <c r="M4" s="247"/>
      <c r="N4" s="247"/>
      <c r="O4" s="247"/>
      <c r="P4" s="247"/>
      <c r="Q4" s="247"/>
      <c r="R4" s="247"/>
      <c r="S4" s="248"/>
      <c r="T4" s="248"/>
      <c r="U4" s="248"/>
      <c r="V4" s="248"/>
      <c r="W4" s="249"/>
    </row>
    <row r="5" spans="1:23" ht="21" customHeight="1" x14ac:dyDescent="0.15">
      <c r="A5" s="219" t="s">
        <v>96</v>
      </c>
      <c r="B5" s="220"/>
      <c r="C5" s="220"/>
      <c r="D5" s="221"/>
      <c r="E5" s="243" t="s">
        <v>131</v>
      </c>
      <c r="F5" s="244"/>
      <c r="G5" s="244"/>
      <c r="H5" s="244"/>
      <c r="I5" s="244"/>
      <c r="J5" s="245"/>
      <c r="K5" s="246" t="s">
        <v>144</v>
      </c>
      <c r="L5" s="247"/>
      <c r="M5" s="247"/>
      <c r="N5" s="247"/>
      <c r="O5" s="247"/>
      <c r="P5" s="247"/>
      <c r="Q5" s="247"/>
      <c r="R5" s="247"/>
      <c r="S5" s="248"/>
      <c r="T5" s="248"/>
      <c r="U5" s="248"/>
      <c r="V5" s="248"/>
      <c r="W5" s="249"/>
    </row>
    <row r="6" spans="1:23" ht="21" customHeight="1" thickBot="1" x14ac:dyDescent="0.2">
      <c r="A6" s="222" t="s">
        <v>97</v>
      </c>
      <c r="B6" s="223"/>
      <c r="C6" s="223"/>
      <c r="D6" s="224"/>
      <c r="E6" s="250" t="s">
        <v>132</v>
      </c>
      <c r="F6" s="251"/>
      <c r="G6" s="251"/>
      <c r="H6" s="251"/>
      <c r="I6" s="251"/>
      <c r="J6" s="252"/>
      <c r="K6" s="253">
        <v>39722</v>
      </c>
      <c r="L6" s="254"/>
      <c r="M6" s="254"/>
      <c r="N6" s="254"/>
      <c r="O6" s="254"/>
      <c r="P6" s="254"/>
      <c r="Q6" s="254"/>
      <c r="R6" s="254"/>
      <c r="S6" s="255"/>
      <c r="T6" s="255"/>
      <c r="U6" s="255"/>
      <c r="V6" s="255"/>
      <c r="W6" s="256"/>
    </row>
    <row r="7" spans="1:23" s="57" customFormat="1" ht="21" customHeight="1" x14ac:dyDescent="0.2">
      <c r="A7" s="178" t="s">
        <v>98</v>
      </c>
      <c r="B7" s="180" t="s">
        <v>99</v>
      </c>
      <c r="C7" s="180"/>
      <c r="D7" s="180"/>
      <c r="E7" s="182" t="s">
        <v>102</v>
      </c>
      <c r="F7" s="180"/>
      <c r="G7" s="180"/>
      <c r="H7" s="183"/>
      <c r="I7" s="180" t="s">
        <v>101</v>
      </c>
      <c r="J7" s="178" t="s">
        <v>100</v>
      </c>
      <c r="K7" s="225" t="s">
        <v>103</v>
      </c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64" t="s">
        <v>104</v>
      </c>
    </row>
    <row r="8" spans="1:23" s="58" customFormat="1" ht="23" customHeight="1" thickBot="1" x14ac:dyDescent="0.2">
      <c r="A8" s="179"/>
      <c r="B8" s="181"/>
      <c r="C8" s="181"/>
      <c r="D8" s="181"/>
      <c r="E8" s="184"/>
      <c r="F8" s="181"/>
      <c r="G8" s="181"/>
      <c r="H8" s="185"/>
      <c r="I8" s="181"/>
      <c r="J8" s="179"/>
      <c r="K8" s="84">
        <v>1</v>
      </c>
      <c r="L8" s="83">
        <v>2</v>
      </c>
      <c r="M8" s="83">
        <v>3</v>
      </c>
      <c r="N8" s="83">
        <v>4</v>
      </c>
      <c r="O8" s="83">
        <v>5</v>
      </c>
      <c r="P8" s="83">
        <v>6</v>
      </c>
      <c r="Q8" s="83">
        <v>7</v>
      </c>
      <c r="R8" s="83">
        <v>8</v>
      </c>
      <c r="S8" s="83">
        <v>9</v>
      </c>
      <c r="T8" s="83">
        <v>10</v>
      </c>
      <c r="U8" s="83">
        <v>11</v>
      </c>
      <c r="V8" s="83">
        <v>12</v>
      </c>
      <c r="W8" s="82" t="s">
        <v>105</v>
      </c>
    </row>
    <row r="9" spans="1:23" s="56" customFormat="1" ht="28" customHeight="1" x14ac:dyDescent="0.15">
      <c r="A9" s="68">
        <v>2</v>
      </c>
      <c r="B9" s="257" t="s">
        <v>135</v>
      </c>
      <c r="C9" s="258"/>
      <c r="D9" s="259"/>
      <c r="E9" s="260" t="s">
        <v>145</v>
      </c>
      <c r="F9" s="261"/>
      <c r="G9" s="261"/>
      <c r="H9" s="262"/>
      <c r="I9" s="70" t="s">
        <v>154</v>
      </c>
      <c r="J9" s="85" t="s">
        <v>156</v>
      </c>
      <c r="K9" s="72"/>
      <c r="L9" s="73"/>
      <c r="M9" s="73"/>
      <c r="N9" s="73"/>
      <c r="O9" s="73"/>
      <c r="P9" s="73"/>
      <c r="Q9" s="73"/>
      <c r="R9" s="73"/>
      <c r="S9" s="73"/>
      <c r="T9" s="73"/>
      <c r="U9" s="73"/>
      <c r="V9" s="74"/>
      <c r="W9" s="68"/>
    </row>
    <row r="10" spans="1:23" s="56" customFormat="1" ht="28" customHeight="1" x14ac:dyDescent="0.15">
      <c r="A10" s="69" t="s">
        <v>133</v>
      </c>
      <c r="B10" s="263" t="s">
        <v>136</v>
      </c>
      <c r="C10" s="264"/>
      <c r="D10" s="265"/>
      <c r="E10" s="266" t="s">
        <v>146</v>
      </c>
      <c r="F10" s="267"/>
      <c r="G10" s="267"/>
      <c r="H10" s="268"/>
      <c r="I10" s="71" t="s">
        <v>155</v>
      </c>
      <c r="J10" s="86" t="s">
        <v>157</v>
      </c>
      <c r="K10" s="75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7"/>
      <c r="W10" s="69"/>
    </row>
    <row r="11" spans="1:23" s="56" customFormat="1" ht="28" customHeight="1" x14ac:dyDescent="0.15">
      <c r="A11" s="69" t="s">
        <v>134</v>
      </c>
      <c r="B11" s="263" t="s">
        <v>138</v>
      </c>
      <c r="C11" s="264"/>
      <c r="D11" s="265"/>
      <c r="E11" s="266" t="s">
        <v>147</v>
      </c>
      <c r="F11" s="267"/>
      <c r="G11" s="267"/>
      <c r="H11" s="268"/>
      <c r="I11" s="70" t="s">
        <v>154</v>
      </c>
      <c r="J11" s="86" t="s">
        <v>158</v>
      </c>
      <c r="K11" s="75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7"/>
      <c r="W11" s="69"/>
    </row>
    <row r="12" spans="1:23" s="56" customFormat="1" ht="28" customHeight="1" x14ac:dyDescent="0.15">
      <c r="A12" s="69">
        <v>6</v>
      </c>
      <c r="B12" s="263" t="s">
        <v>137</v>
      </c>
      <c r="C12" s="264"/>
      <c r="D12" s="265"/>
      <c r="E12" s="266" t="s">
        <v>148</v>
      </c>
      <c r="F12" s="267"/>
      <c r="G12" s="267"/>
      <c r="H12" s="268"/>
      <c r="I12" s="70" t="s">
        <v>154</v>
      </c>
      <c r="J12" s="86" t="s">
        <v>157</v>
      </c>
      <c r="K12" s="75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7"/>
      <c r="W12" s="69"/>
    </row>
    <row r="13" spans="1:23" s="56" customFormat="1" ht="28" customHeight="1" x14ac:dyDescent="0.15">
      <c r="A13" s="69">
        <v>8</v>
      </c>
      <c r="B13" s="263" t="s">
        <v>139</v>
      </c>
      <c r="C13" s="264"/>
      <c r="D13" s="265"/>
      <c r="E13" s="266" t="s">
        <v>149</v>
      </c>
      <c r="F13" s="267"/>
      <c r="G13" s="267"/>
      <c r="H13" s="268"/>
      <c r="I13" s="71" t="s">
        <v>155</v>
      </c>
      <c r="J13" s="86" t="s">
        <v>159</v>
      </c>
      <c r="K13" s="75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7"/>
      <c r="W13" s="69"/>
    </row>
    <row r="14" spans="1:23" s="56" customFormat="1" ht="28" customHeight="1" x14ac:dyDescent="0.15">
      <c r="A14" s="69">
        <v>10</v>
      </c>
      <c r="B14" s="263" t="s">
        <v>140</v>
      </c>
      <c r="C14" s="264"/>
      <c r="D14" s="265"/>
      <c r="E14" s="266" t="s">
        <v>150</v>
      </c>
      <c r="F14" s="267"/>
      <c r="G14" s="267"/>
      <c r="H14" s="268"/>
      <c r="I14" s="70" t="s">
        <v>154</v>
      </c>
      <c r="J14" s="86" t="s">
        <v>159</v>
      </c>
      <c r="K14" s="75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7"/>
      <c r="W14" s="69"/>
    </row>
    <row r="15" spans="1:23" s="56" customFormat="1" ht="28" customHeight="1" x14ac:dyDescent="0.15">
      <c r="A15" s="69">
        <v>7</v>
      </c>
      <c r="B15" s="263" t="s">
        <v>141</v>
      </c>
      <c r="C15" s="264"/>
      <c r="D15" s="265"/>
      <c r="E15" s="266" t="s">
        <v>151</v>
      </c>
      <c r="F15" s="267"/>
      <c r="G15" s="267"/>
      <c r="H15" s="268"/>
      <c r="I15" s="70" t="s">
        <v>154</v>
      </c>
      <c r="J15" s="86" t="s">
        <v>158</v>
      </c>
      <c r="K15" s="75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7"/>
      <c r="W15" s="69"/>
    </row>
    <row r="16" spans="1:23" s="56" customFormat="1" ht="28" customHeight="1" x14ac:dyDescent="0.15">
      <c r="A16" s="69">
        <v>12</v>
      </c>
      <c r="B16" s="263" t="s">
        <v>142</v>
      </c>
      <c r="C16" s="264"/>
      <c r="D16" s="265"/>
      <c r="E16" s="266" t="s">
        <v>152</v>
      </c>
      <c r="F16" s="267"/>
      <c r="G16" s="267"/>
      <c r="H16" s="268"/>
      <c r="I16" s="71" t="s">
        <v>155</v>
      </c>
      <c r="J16" s="86" t="s">
        <v>160</v>
      </c>
      <c r="K16" s="75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7"/>
      <c r="W16" s="69"/>
    </row>
    <row r="17" spans="1:23" s="56" customFormat="1" ht="28" customHeight="1" x14ac:dyDescent="0.15">
      <c r="A17" s="69">
        <v>12</v>
      </c>
      <c r="B17" s="263" t="s">
        <v>142</v>
      </c>
      <c r="C17" s="264"/>
      <c r="D17" s="265"/>
      <c r="E17" s="266" t="s">
        <v>153</v>
      </c>
      <c r="F17" s="267"/>
      <c r="G17" s="267"/>
      <c r="H17" s="268"/>
      <c r="I17" s="70" t="s">
        <v>154</v>
      </c>
      <c r="J17" s="86" t="s">
        <v>160</v>
      </c>
      <c r="K17" s="75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7"/>
      <c r="W17" s="69"/>
    </row>
    <row r="18" spans="1:23" s="56" customFormat="1" ht="28" customHeight="1" x14ac:dyDescent="0.15">
      <c r="A18" s="69"/>
      <c r="B18" s="263"/>
      <c r="C18" s="264"/>
      <c r="D18" s="265"/>
      <c r="E18" s="266"/>
      <c r="F18" s="267"/>
      <c r="G18" s="267"/>
      <c r="H18" s="268"/>
      <c r="I18" s="71"/>
      <c r="J18" s="86"/>
      <c r="K18" s="75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7"/>
      <c r="W18" s="69"/>
    </row>
    <row r="19" spans="1:23" s="56" customFormat="1" ht="28" customHeight="1" x14ac:dyDescent="0.15">
      <c r="A19" s="69"/>
      <c r="B19" s="263"/>
      <c r="C19" s="264"/>
      <c r="D19" s="265"/>
      <c r="E19" s="266"/>
      <c r="F19" s="267"/>
      <c r="G19" s="267"/>
      <c r="H19" s="268"/>
      <c r="I19" s="71"/>
      <c r="J19" s="86"/>
      <c r="K19" s="75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7"/>
      <c r="W19" s="69"/>
    </row>
    <row r="20" spans="1:23" s="56" customFormat="1" ht="21" customHeight="1" thickBot="1" x14ac:dyDescent="0.2">
      <c r="A20" s="175" t="s">
        <v>78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7"/>
    </row>
    <row r="21" spans="1:23" s="57" customFormat="1" ht="21" customHeight="1" x14ac:dyDescent="0.2">
      <c r="A21" s="166" t="s">
        <v>40</v>
      </c>
      <c r="B21" s="167"/>
      <c r="C21" s="167"/>
      <c r="D21" s="167"/>
      <c r="E21" s="207"/>
      <c r="F21" s="186" t="s">
        <v>44</v>
      </c>
      <c r="G21" s="167"/>
      <c r="H21" s="167"/>
      <c r="I21" s="167"/>
      <c r="J21" s="168"/>
      <c r="K21" s="166" t="s">
        <v>96</v>
      </c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8"/>
    </row>
    <row r="22" spans="1:23" s="60" customFormat="1" ht="42" customHeight="1" x14ac:dyDescent="0.15">
      <c r="A22" s="61" t="s">
        <v>79</v>
      </c>
      <c r="B22" s="187"/>
      <c r="C22" s="187"/>
      <c r="D22" s="187"/>
      <c r="E22" s="211"/>
      <c r="F22" s="59" t="s">
        <v>79</v>
      </c>
      <c r="G22" s="187"/>
      <c r="H22" s="187"/>
      <c r="I22" s="187"/>
      <c r="J22" s="188"/>
      <c r="K22" s="169" t="s">
        <v>79</v>
      </c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1"/>
    </row>
    <row r="23" spans="1:23" s="60" customFormat="1" ht="21" customHeight="1" thickBot="1" x14ac:dyDescent="0.2">
      <c r="A23" s="62" t="s">
        <v>80</v>
      </c>
      <c r="B23" s="189"/>
      <c r="C23" s="189"/>
      <c r="D23" s="189"/>
      <c r="E23" s="206"/>
      <c r="F23" s="63" t="s">
        <v>80</v>
      </c>
      <c r="G23" s="189"/>
      <c r="H23" s="189"/>
      <c r="I23" s="189"/>
      <c r="J23" s="190"/>
      <c r="K23" s="172" t="s">
        <v>107</v>
      </c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4"/>
    </row>
    <row r="24" spans="1:23" ht="21" customHeight="1" x14ac:dyDescent="0.15"/>
    <row r="25" spans="1:23" ht="21" customHeight="1" x14ac:dyDescent="0.2">
      <c r="A25" s="57" t="s">
        <v>127</v>
      </c>
    </row>
    <row r="26" spans="1:23" ht="21" customHeight="1" x14ac:dyDescent="0.15"/>
    <row r="27" spans="1:23" ht="21" customHeight="1" x14ac:dyDescent="0.15"/>
    <row r="28" spans="1:23" ht="21" customHeight="1" x14ac:dyDescent="0.15"/>
    <row r="29" spans="1:23" ht="21" customHeight="1" x14ac:dyDescent="0.15"/>
    <row r="30" spans="1:23" ht="21" customHeight="1" x14ac:dyDescent="0.15"/>
    <row r="31" spans="1:23" ht="21" customHeight="1" x14ac:dyDescent="0.15"/>
    <row r="32" spans="1:23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</sheetData>
  <mergeCells count="58">
    <mergeCell ref="B22:E22"/>
    <mergeCell ref="G22:J22"/>
    <mergeCell ref="K22:W22"/>
    <mergeCell ref="B23:E23"/>
    <mergeCell ref="G23:J23"/>
    <mergeCell ref="K23:W23"/>
    <mergeCell ref="A21:E21"/>
    <mergeCell ref="F21:J21"/>
    <mergeCell ref="K21:W21"/>
    <mergeCell ref="B15:D15"/>
    <mergeCell ref="E15:H15"/>
    <mergeCell ref="B16:D16"/>
    <mergeCell ref="E16:H16"/>
    <mergeCell ref="B17:D17"/>
    <mergeCell ref="E17:H17"/>
    <mergeCell ref="B18:D18"/>
    <mergeCell ref="E18:H18"/>
    <mergeCell ref="B19:D19"/>
    <mergeCell ref="E19:H19"/>
    <mergeCell ref="A20:W20"/>
    <mergeCell ref="B12:D12"/>
    <mergeCell ref="E12:H12"/>
    <mergeCell ref="B13:D13"/>
    <mergeCell ref="E13:H13"/>
    <mergeCell ref="B14:D14"/>
    <mergeCell ref="E14:H14"/>
    <mergeCell ref="B9:D9"/>
    <mergeCell ref="E9:H9"/>
    <mergeCell ref="B10:D10"/>
    <mergeCell ref="E10:H10"/>
    <mergeCell ref="B11:D11"/>
    <mergeCell ref="E11:H11"/>
    <mergeCell ref="A6:D6"/>
    <mergeCell ref="E6:J6"/>
    <mergeCell ref="K6:R6"/>
    <mergeCell ref="S6:W6"/>
    <mergeCell ref="A7:A8"/>
    <mergeCell ref="B7:D8"/>
    <mergeCell ref="E7:H8"/>
    <mergeCell ref="I7:I8"/>
    <mergeCell ref="J7:J8"/>
    <mergeCell ref="K7:V7"/>
    <mergeCell ref="A4:D4"/>
    <mergeCell ref="E4:J4"/>
    <mergeCell ref="K4:R4"/>
    <mergeCell ref="S4:W4"/>
    <mergeCell ref="A5:D5"/>
    <mergeCell ref="E5:J5"/>
    <mergeCell ref="K5:R5"/>
    <mergeCell ref="S5:W5"/>
    <mergeCell ref="A1:W1"/>
    <mergeCell ref="A2:D2"/>
    <mergeCell ref="E2:J2"/>
    <mergeCell ref="K2:W2"/>
    <mergeCell ref="A3:D3"/>
    <mergeCell ref="E3:J3"/>
    <mergeCell ref="K3:R3"/>
    <mergeCell ref="S3:W3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VSM Charter</vt:lpstr>
      <vt:lpstr>VSM Results</vt:lpstr>
      <vt:lpstr>Future State Rollout Plan</vt:lpstr>
      <vt:lpstr>VSM Template</vt:lpstr>
      <vt:lpstr>Example -Generic Production VSM</vt:lpstr>
      <vt:lpstr>Example - Fututre State Plan</vt:lpstr>
      <vt:lpstr>'Example -Generic Production VSM'!Print_Area</vt:lpstr>
    </vt:vector>
  </TitlesOfParts>
  <Manager/>
  <Company>Operational Excellence Consulting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Value Stream Mapping</dc:title>
  <dc:subject>Value Stream Mapping</dc:subject>
  <dc:creator/>
  <cp:keywords>Lean, Continuous Improvement, VSM, Value Stream Map</cp:keywords>
  <dc:description>Excel based template for creating basic Value Stream Maps</dc:description>
  <cp:lastModifiedBy>Microsoft Office User</cp:lastModifiedBy>
  <cp:lastPrinted>2010-10-13T09:14:33Z</cp:lastPrinted>
  <dcterms:created xsi:type="dcterms:W3CDTF">2010-10-06T20:12:27Z</dcterms:created>
  <dcterms:modified xsi:type="dcterms:W3CDTF">2022-02-01T17:36:06Z</dcterms:modified>
  <cp:category>Value Stream Mapping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M Lai</vt:lpwstr>
  </property>
  <property fmtid="{D5CDD505-2E9C-101B-9397-08002B2CF9AE}" pid="3" name="Web">
    <vt:lpwstr>www.matthewlai.co.uk</vt:lpwstr>
  </property>
</Properties>
</file>